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 2024 dan Data Dasar 2025\Data dasar\"/>
    </mc:Choice>
  </mc:AlternateContent>
  <bookViews>
    <workbookView xWindow="0" yWindow="0" windowWidth="21600" windowHeight="9735" firstSheet="9" activeTab="14"/>
  </bookViews>
  <sheets>
    <sheet name="Bagian A" sheetId="1" r:id="rId1"/>
    <sheet name="A.Ketersediaan Ruang dan Kondis" sheetId="21" r:id="rId2"/>
    <sheet name="Bagian B" sheetId="2" r:id="rId3"/>
    <sheet name="Bagian C " sheetId="3" r:id="rId4"/>
    <sheet name="Bagian D" sheetId="4" r:id="rId5"/>
    <sheet name="Bagian E" sheetId="5" r:id="rId6"/>
    <sheet name="Bagian F" sheetId="6" r:id="rId7"/>
    <sheet name="Bagian G" sheetId="7" r:id="rId8"/>
    <sheet name="G INDIVIDU KLPK UMUR" sheetId="9" r:id="rId9"/>
    <sheet name="G pekerjaan &amp; Agama" sheetId="10" r:id="rId10"/>
    <sheet name="G Pendidikan SD-MI" sheetId="11" r:id="rId11"/>
    <sheet name="G Pendidikan SMP-MTs" sheetId="12" r:id="rId12"/>
    <sheet name="G SMA" sheetId="13" r:id="rId13"/>
    <sheet name="G SMK" sheetId="14" r:id="rId14"/>
    <sheet name="G PTS" sheetId="15" r:id="rId15"/>
    <sheet name="G ukbm-kawasan bermasalah" sheetId="19" r:id="rId16"/>
    <sheet name="G institusi sarana" sheetId="20" r:id="rId17"/>
  </sheets>
  <definedNames>
    <definedName name="_xlnm.Print_Titles" localSheetId="2">'Bagian B'!$1:$1</definedName>
    <definedName name="_xlnm.Print_Titles" localSheetId="5">'Bagian E'!$1:$1</definedName>
  </definedNames>
  <calcPr calcId="152511"/>
</workbook>
</file>

<file path=xl/calcChain.xml><?xml version="1.0" encoding="utf-8"?>
<calcChain xmlns="http://schemas.openxmlformats.org/spreadsheetml/2006/main">
  <c r="T42" i="9" l="1"/>
  <c r="S42" i="9"/>
  <c r="H49" i="9" l="1"/>
  <c r="H50" i="9"/>
  <c r="H51" i="9"/>
  <c r="H52" i="9"/>
  <c r="H53" i="9"/>
  <c r="H54" i="9"/>
  <c r="H55" i="9"/>
  <c r="H56" i="9"/>
  <c r="H57" i="9"/>
  <c r="H58" i="9"/>
  <c r="H59" i="9"/>
  <c r="H48" i="9"/>
  <c r="AA23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T17" i="9"/>
  <c r="S17" i="9"/>
  <c r="T16" i="9"/>
  <c r="S16" i="9"/>
  <c r="T15" i="9"/>
  <c r="S15" i="9"/>
  <c r="T14" i="9"/>
  <c r="S14" i="9"/>
  <c r="T13" i="9"/>
  <c r="S13" i="9"/>
  <c r="T12" i="9"/>
  <c r="S12" i="9"/>
  <c r="T11" i="9"/>
  <c r="S11" i="9"/>
  <c r="T10" i="9"/>
  <c r="S10" i="9"/>
  <c r="T9" i="9"/>
  <c r="S9" i="9"/>
  <c r="T8" i="9"/>
  <c r="S8" i="9"/>
  <c r="T7" i="9"/>
  <c r="S7" i="9"/>
  <c r="T6" i="9"/>
  <c r="T18" i="9" s="1"/>
  <c r="S6" i="9"/>
  <c r="S18" i="9" s="1"/>
  <c r="T26" i="9" l="1"/>
  <c r="T27" i="9"/>
  <c r="T28" i="9"/>
  <c r="T29" i="9"/>
  <c r="T30" i="9"/>
  <c r="T31" i="9"/>
  <c r="T32" i="9"/>
  <c r="T33" i="9"/>
  <c r="T34" i="9"/>
  <c r="T35" i="9"/>
  <c r="T36" i="9"/>
  <c r="T25" i="9"/>
  <c r="S26" i="9"/>
  <c r="S27" i="9"/>
  <c r="S28" i="9"/>
  <c r="S29" i="9"/>
  <c r="S30" i="9"/>
  <c r="S31" i="9"/>
  <c r="S32" i="9"/>
  <c r="S33" i="9"/>
  <c r="S34" i="9"/>
  <c r="S35" i="9"/>
  <c r="S36" i="9"/>
  <c r="S25" i="9"/>
  <c r="D16" i="19" l="1"/>
  <c r="C16" i="19"/>
  <c r="L19" i="15" l="1"/>
  <c r="J19" i="15"/>
  <c r="I19" i="15"/>
  <c r="H19" i="15"/>
  <c r="F19" i="15"/>
  <c r="E19" i="15"/>
  <c r="D19" i="15"/>
  <c r="C19" i="15"/>
  <c r="K19" i="15"/>
  <c r="G19" i="15"/>
  <c r="K15" i="14"/>
  <c r="K14" i="14"/>
  <c r="K12" i="14"/>
  <c r="K11" i="14"/>
  <c r="K10" i="14"/>
  <c r="G14" i="14"/>
  <c r="G10" i="14"/>
  <c r="L38" i="14"/>
  <c r="K38" i="14"/>
  <c r="J38" i="14"/>
  <c r="I38" i="14"/>
  <c r="H38" i="14"/>
  <c r="F38" i="14"/>
  <c r="E38" i="14"/>
  <c r="G29" i="14"/>
  <c r="G38" i="14" s="1"/>
  <c r="L19" i="14"/>
  <c r="J19" i="14"/>
  <c r="I19" i="14"/>
  <c r="H19" i="14"/>
  <c r="F19" i="14"/>
  <c r="E19" i="14"/>
  <c r="D19" i="14"/>
  <c r="C19" i="14"/>
  <c r="K12" i="13"/>
  <c r="G10" i="13"/>
  <c r="L38" i="13"/>
  <c r="K38" i="13"/>
  <c r="J38" i="13"/>
  <c r="I38" i="13"/>
  <c r="H38" i="13"/>
  <c r="F38" i="13"/>
  <c r="E38" i="13"/>
  <c r="G29" i="13"/>
  <c r="G38" i="13" s="1"/>
  <c r="L19" i="13"/>
  <c r="J19" i="13"/>
  <c r="I19" i="13"/>
  <c r="H19" i="13"/>
  <c r="F19" i="13"/>
  <c r="E19" i="13"/>
  <c r="D19" i="13"/>
  <c r="C19" i="13"/>
  <c r="G19" i="13"/>
  <c r="G29" i="12"/>
  <c r="G38" i="12" s="1"/>
  <c r="K15" i="12"/>
  <c r="K14" i="12"/>
  <c r="K12" i="12"/>
  <c r="K10" i="12"/>
  <c r="G12" i="12"/>
  <c r="G15" i="12"/>
  <c r="G14" i="12"/>
  <c r="G10" i="12"/>
  <c r="C19" i="12"/>
  <c r="D19" i="12"/>
  <c r="L38" i="12"/>
  <c r="J38" i="12"/>
  <c r="I38" i="12"/>
  <c r="H38" i="12"/>
  <c r="F38" i="12"/>
  <c r="E38" i="12"/>
  <c r="K38" i="12"/>
  <c r="L19" i="12"/>
  <c r="J19" i="12"/>
  <c r="I19" i="12"/>
  <c r="H19" i="12"/>
  <c r="F19" i="12"/>
  <c r="E19" i="12"/>
  <c r="K48" i="11"/>
  <c r="K46" i="11"/>
  <c r="K40" i="11"/>
  <c r="K39" i="11"/>
  <c r="K38" i="11"/>
  <c r="L49" i="11"/>
  <c r="J49" i="11"/>
  <c r="I49" i="11"/>
  <c r="H49" i="11"/>
  <c r="F49" i="11"/>
  <c r="E49" i="11"/>
  <c r="G49" i="11"/>
  <c r="K14" i="11"/>
  <c r="K12" i="11"/>
  <c r="K10" i="11"/>
  <c r="L19" i="11"/>
  <c r="J19" i="11"/>
  <c r="I19" i="11"/>
  <c r="G8" i="11"/>
  <c r="G9" i="11"/>
  <c r="G10" i="11"/>
  <c r="G11" i="11"/>
  <c r="G12" i="11"/>
  <c r="G13" i="11"/>
  <c r="G14" i="11"/>
  <c r="G15" i="11"/>
  <c r="G16" i="11"/>
  <c r="G17" i="11"/>
  <c r="G18" i="11"/>
  <c r="G7" i="11"/>
  <c r="H19" i="11"/>
  <c r="F19" i="11"/>
  <c r="E19" i="11"/>
  <c r="R6" i="10"/>
  <c r="R7" i="10"/>
  <c r="R8" i="10"/>
  <c r="R9" i="10"/>
  <c r="R10" i="10"/>
  <c r="R11" i="10"/>
  <c r="R12" i="10"/>
  <c r="R13" i="10"/>
  <c r="R14" i="10"/>
  <c r="R15" i="10"/>
  <c r="R16" i="10"/>
  <c r="R5" i="10"/>
  <c r="K19" i="14" l="1"/>
  <c r="G19" i="14"/>
  <c r="K19" i="13"/>
  <c r="K19" i="12"/>
  <c r="G19" i="12"/>
  <c r="K49" i="11"/>
  <c r="G19" i="11"/>
  <c r="K19" i="11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R37" i="9" l="1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T37" i="9" l="1"/>
  <c r="S37" i="9"/>
</calcChain>
</file>

<file path=xl/sharedStrings.xml><?xml version="1.0" encoding="utf-8"?>
<sst xmlns="http://schemas.openxmlformats.org/spreadsheetml/2006/main" count="1739" uniqueCount="850">
  <si>
    <t xml:space="preserve">Nama Puskesmas </t>
  </si>
  <si>
    <t xml:space="preserve">Kode Registrasi Puskesmas </t>
  </si>
  <si>
    <t xml:space="preserve">A. Data Dasar </t>
  </si>
  <si>
    <t xml:space="preserve">LAPORAN TAHUNAN DATA DASAR PUSKESMAS </t>
  </si>
  <si>
    <t>No</t>
  </si>
  <si>
    <t>Uraian</t>
  </si>
  <si>
    <t>Data</t>
  </si>
  <si>
    <t>Kode Registrasi Puskesmas</t>
  </si>
  <si>
    <t xml:space="preserve">Data </t>
  </si>
  <si>
    <t xml:space="preserve">I. Identitas Puskesmas </t>
  </si>
  <si>
    <t xml:space="preserve">1. </t>
  </si>
  <si>
    <t>Nama Puskesmas</t>
  </si>
  <si>
    <t>2.</t>
  </si>
  <si>
    <t>3.</t>
  </si>
  <si>
    <t>Status akreditasi</t>
  </si>
  <si>
    <t>a. terakreditasi dasar</t>
  </si>
  <si>
    <t>c. terakreditasi utama</t>
  </si>
  <si>
    <t>d. terakreditasi paripurna</t>
  </si>
  <si>
    <t>[2] sedang dalam proses akreditasi</t>
  </si>
  <si>
    <t>[3] belum proses akreditasi</t>
  </si>
  <si>
    <t xml:space="preserve">4. </t>
  </si>
  <si>
    <t>Alamat</t>
  </si>
  <si>
    <t>a. Jalan/Komplek</t>
  </si>
  <si>
    <t xml:space="preserve">b. Desa/kelurahan </t>
  </si>
  <si>
    <t xml:space="preserve">c. Kecamatan </t>
  </si>
  <si>
    <t xml:space="preserve">d. Kabupaten/Kota </t>
  </si>
  <si>
    <t xml:space="preserve">e. Provinsi </t>
  </si>
  <si>
    <t xml:space="preserve">f. Kode Pos </t>
  </si>
  <si>
    <t>g. Telepon</t>
  </si>
  <si>
    <t>h. Fax</t>
  </si>
  <si>
    <t>i. Email</t>
  </si>
  <si>
    <t>j. Titik Koordinat (LU/LS/BT)</t>
  </si>
  <si>
    <t>5.</t>
  </si>
  <si>
    <t>Kategori puskesmas berdasarkan karakteristik wilayah</t>
  </si>
  <si>
    <t>[2] Perdesaan</t>
  </si>
  <si>
    <t>[3] Terpencil</t>
  </si>
  <si>
    <t>[4] Sangat terpencil</t>
  </si>
  <si>
    <t>6.</t>
  </si>
  <si>
    <t>[1] Rawat Inap</t>
  </si>
  <si>
    <t xml:space="preserve">Kategori puskesmas berdasarkan kemampuan penyelenggaraan </t>
  </si>
  <si>
    <t>No.</t>
  </si>
  <si>
    <t>II.</t>
  </si>
  <si>
    <t xml:space="preserve">WILAYAH KERJA PUSKESMAS </t>
  </si>
  <si>
    <t>Jumlah Penduduk (Jiwa)</t>
  </si>
  <si>
    <t xml:space="preserve">Jumlah Keluarga </t>
  </si>
  <si>
    <t>Jumlah Desa (seluruhnya)</t>
  </si>
  <si>
    <t xml:space="preserve">Karakteristik wilayah yang terdapat di wilatah Puskesmas </t>
  </si>
  <si>
    <t xml:space="preserve">a. Perumnas </t>
  </si>
  <si>
    <t xml:space="preserve">[1] Ada </t>
  </si>
  <si>
    <t xml:space="preserve">[2] Tidak ada </t>
  </si>
  <si>
    <t xml:space="preserve">b. Kawasan Transmigrasi </t>
  </si>
  <si>
    <t>c. Kawasan perkebunan inti rakyat</t>
  </si>
  <si>
    <t xml:space="preserve">d. Kawasan Nelayan </t>
  </si>
  <si>
    <t>e. Kawasan Industri</t>
  </si>
  <si>
    <t xml:space="preserve">f. Pariwisata </t>
  </si>
  <si>
    <t>g. Kawasan Kepulauan</t>
  </si>
  <si>
    <t>h. Kawasan perbatasan negara</t>
  </si>
  <si>
    <t xml:space="preserve">7. </t>
  </si>
  <si>
    <t>Jumlah Desa / Kelurahan Siaga Aktif</t>
  </si>
  <si>
    <t>a. Desa/Kelurahan Siaga Aktif Pratama</t>
  </si>
  <si>
    <t>buah</t>
  </si>
  <si>
    <t xml:space="preserve">b. Desa/Kelurahan Siaga Aktif Madya </t>
  </si>
  <si>
    <t>*)Daftar desa/kelurahan menurut klasifikasi siaga aktif harus dibuat</t>
  </si>
  <si>
    <t xml:space="preserve">Uraian </t>
  </si>
  <si>
    <t xml:space="preserve">SUMBER DAYA PUSKESMAS </t>
  </si>
  <si>
    <t xml:space="preserve">Manajemen puskesmas </t>
  </si>
  <si>
    <t>III</t>
  </si>
  <si>
    <t>A</t>
  </si>
  <si>
    <t xml:space="preserve">Dokumen perencanaan puskesmas </t>
  </si>
  <si>
    <t xml:space="preserve">a. Rencana lima tahunan </t>
  </si>
  <si>
    <t xml:space="preserve">b. Lokakarya mini bulanan </t>
  </si>
  <si>
    <t xml:space="preserve">c. Lokakarya mini triwulan </t>
  </si>
  <si>
    <t>a. Rencana lima tahunan</t>
  </si>
  <si>
    <t>b. Rencana Usulan Kegiatan (RUK)</t>
  </si>
  <si>
    <t>c. Rencna Pelaksanaan Kegiatan (RPK)</t>
  </si>
  <si>
    <t xml:space="preserve">Dokumen Pergerakan Pelaksanaan </t>
  </si>
  <si>
    <t>Dokumen Penilaian Kinerja Pueskemas (PKP)</t>
  </si>
  <si>
    <t>[1] Ada *)</t>
  </si>
  <si>
    <t>[2] Tidak ada *)</t>
  </si>
  <si>
    <t xml:space="preserve">Jika ada, dilanjutkan mengisi a dan b </t>
  </si>
  <si>
    <t>Luas Wilayah kerja (km²)</t>
  </si>
  <si>
    <t xml:space="preserve">a. Hasil pelayanan kesehatan </t>
  </si>
  <si>
    <t xml:space="preserve">[2] cukup </t>
  </si>
  <si>
    <t xml:space="preserve">[3] kurang </t>
  </si>
  <si>
    <t xml:space="preserve">b. Hasil manajemen </t>
  </si>
  <si>
    <t>Umpan balik dari Dinas Kesehatan Kabupaten/Kota yang diterima puskesmas</t>
  </si>
  <si>
    <t xml:space="preserve">Dokumen Penilaian Kinerja Puskesmas (PKP) yang ditetapkan oleh Dinas Kesehatan kabupaten/kota </t>
  </si>
  <si>
    <t>B</t>
  </si>
  <si>
    <t xml:space="preserve">Pelaksanaan Upaya Kesehatan </t>
  </si>
  <si>
    <t>Upaya Kesehatan Esensial</t>
  </si>
  <si>
    <t xml:space="preserve">a. Pelayanan promosi kesehatan </t>
  </si>
  <si>
    <t>b. Pelayanan Kesehatan Lingkungan</t>
  </si>
  <si>
    <t xml:space="preserve">c. Pelayanan kesehatan ibu, anak dan Keluarga Berencana, termasuk pelayanan usia sekolah dan remaja </t>
  </si>
  <si>
    <t>d. Pelayanan gizi</t>
  </si>
  <si>
    <t xml:space="preserve">e. Pelayanan pencegahan dan pengendalian penyakit </t>
  </si>
  <si>
    <t xml:space="preserve">2. </t>
  </si>
  <si>
    <t>Upaya Kesehatan Masyarakat Pengembangan</t>
  </si>
  <si>
    <t xml:space="preserve">a. Pelayanan kesehatan gigi masyarakat </t>
  </si>
  <si>
    <t>b. Pelayanan kesehatan tradisional</t>
  </si>
  <si>
    <t>c. Pelayanan kesehatan olah raga</t>
  </si>
  <si>
    <t>d. Pelayanan kesehatan indera</t>
  </si>
  <si>
    <t xml:space="preserve">e. Pelayanan kesehatan kerja </t>
  </si>
  <si>
    <t xml:space="preserve">f. pelayanan kesehatan haji </t>
  </si>
  <si>
    <t xml:space="preserve">g. … lainnya </t>
  </si>
  <si>
    <t xml:space="preserve">3. </t>
  </si>
  <si>
    <t xml:space="preserve">Upaya Kesehatan Perseorangan </t>
  </si>
  <si>
    <t>a. Pelayanan rawat jalan</t>
  </si>
  <si>
    <t xml:space="preserve">1) Pelayanan pemeriksaan umum </t>
  </si>
  <si>
    <t xml:space="preserve">2) Pelayanan kesehatan gigi dan mulut </t>
  </si>
  <si>
    <t>b. Pelayanan gawat darurat</t>
  </si>
  <si>
    <t>c. Pelayanan rawat inap</t>
  </si>
  <si>
    <t>d. Pelayanan satu hari (one day care)</t>
  </si>
  <si>
    <t>e. Perawatan di rumah (home care)</t>
  </si>
  <si>
    <t>4.</t>
  </si>
  <si>
    <t xml:space="preserve">Pelayanan yang harus diselenggarakan untuk mlaksanakan upaya kesehatan </t>
  </si>
  <si>
    <t>a. Pelayanan Kefarmasian</t>
  </si>
  <si>
    <t xml:space="preserve">b. Pelayanan keperawatan kesehatan masyarakat </t>
  </si>
  <si>
    <t xml:space="preserve">c. Pelayanan laboratorium </t>
  </si>
  <si>
    <t xml:space="preserve">d. Kunjungan Keluarga </t>
  </si>
  <si>
    <t>1) Jumlah keluarga yang telah dilakukan PIS PK</t>
  </si>
  <si>
    <t>2) Jumlah keluarga dengan IKS keluarga katagori keluarga sehat</t>
  </si>
  <si>
    <t xml:space="preserve">3) Jumlah keluarga dengan IKS keluarga katagori keluarga pra sehat </t>
  </si>
  <si>
    <t>4) Jumlah keluarga dengan IKS keluarga katagori keluarga tidak sehat</t>
  </si>
  <si>
    <t xml:space="preserve">5) Jumlah desa/kelurahan yang telah dilakukan PIS PK </t>
  </si>
  <si>
    <t xml:space="preserve">6) Jumlah desa/kelurahan dengan katagori desa/kelurahan sehat </t>
  </si>
  <si>
    <t xml:space="preserve">7) Jumlah desa/kelurahan dengan katagori desa/kelurahan pra sehat </t>
  </si>
  <si>
    <t xml:space="preserve">8) Jumlah desa/kelurahan dengan katagori desa/kelurahan tidak sehat </t>
  </si>
  <si>
    <t>desa/kelurahan</t>
  </si>
  <si>
    <t>C.</t>
  </si>
  <si>
    <t xml:space="preserve">Manajemen Sumber Daya </t>
  </si>
  <si>
    <t>1.</t>
  </si>
  <si>
    <t>Status Puskesmas BLUD</t>
  </si>
  <si>
    <t>Kepesertaan JKN &amp; Asuransi Lainnya</t>
  </si>
  <si>
    <t xml:space="preserve">a. Kerjasama BPJS </t>
  </si>
  <si>
    <t xml:space="preserve">1) Puskesmas telah bekerjasama dengan BPJS </t>
  </si>
  <si>
    <t>(1) Ya</t>
  </si>
  <si>
    <t>(2) Tidak</t>
  </si>
  <si>
    <t>2) Besar kapitasi untuk puskesmas (Rp/Jiwa)</t>
  </si>
  <si>
    <t>3) Jumlah peserta JKN terdaftar</t>
  </si>
  <si>
    <t>orang</t>
  </si>
  <si>
    <t>Rupiah</t>
  </si>
  <si>
    <t xml:space="preserve">5) Persentase pengalokasian dana kapitasi untuk jasa pelayanan kesehatan </t>
  </si>
  <si>
    <t xml:space="preserve">4) Jumlah dana kapitasi yang diterima selama   1 tahun </t>
  </si>
  <si>
    <t>6) Komponen kegiatan yang dibiayai dengan dana kapitasi untuk dukungan biaya operasional pelayanan kesehatan (bisa lebih dari satu komponen)</t>
  </si>
  <si>
    <t>b. Jumlah fasilitas pelayanan kesehatan di tingkat pertama wilayah kerja puskesmas yang sudah bekerja sama dengan BPJS</t>
  </si>
  <si>
    <t xml:space="preserve">1) Klinik pratama </t>
  </si>
  <si>
    <t xml:space="preserve">2) Tempat praktek mandiri dokter </t>
  </si>
  <si>
    <t>3) Tempat praktik mandiri dokter gigi</t>
  </si>
  <si>
    <t xml:space="preserve">c. Jumlah peserta asuransi kesehatan di puskesmas </t>
  </si>
  <si>
    <t>1) Peserta JKN :</t>
  </si>
  <si>
    <t>a) Penerima bantuan iuran (PBI)</t>
  </si>
  <si>
    <t xml:space="preserve">b) Non Penerima bantuan iuran </t>
  </si>
  <si>
    <t xml:space="preserve">2) Peserta asuransi komersil </t>
  </si>
  <si>
    <t>D</t>
  </si>
  <si>
    <t xml:space="preserve">Bangunan dan Prasarana Puskesmas </t>
  </si>
  <si>
    <t xml:space="preserve">Bangunan Puskesmas </t>
  </si>
  <si>
    <t xml:space="preserve">a. Tahun dibangun </t>
  </si>
  <si>
    <t xml:space="preserve">c. Sertifikat tanah </t>
  </si>
  <si>
    <t>(1) SHM</t>
  </si>
  <si>
    <t>(2) SHGU/SHGB</t>
  </si>
  <si>
    <t xml:space="preserve">(3) Girik dan Petok </t>
  </si>
  <si>
    <t xml:space="preserve">(4) Acte van Eigendom </t>
  </si>
  <si>
    <t xml:space="preserve">d. Kepemilikan tanah </t>
  </si>
  <si>
    <t xml:space="preserve">(1) Pemeritah </t>
  </si>
  <si>
    <t xml:space="preserve">(2) Adat </t>
  </si>
  <si>
    <t xml:space="preserve">(3) Warga </t>
  </si>
  <si>
    <t>(4) Sewa</t>
  </si>
  <si>
    <t>e. Luas lantai dasar bangunan (m²)</t>
  </si>
  <si>
    <t>f. Luas total lantai  bangunan (m²)</t>
  </si>
  <si>
    <t xml:space="preserve">g. Jumlah tempat tidur </t>
  </si>
  <si>
    <t xml:space="preserve">1) Jumlah tempat tidur perawatan umum </t>
  </si>
  <si>
    <t xml:space="preserve">2) Jumlah tempat tidur perawatan persalinan </t>
  </si>
  <si>
    <t xml:space="preserve">h. Lokasi gedung puskesmas ( bisa lebih dari satu jawaban </t>
  </si>
  <si>
    <t xml:space="preserve">unit </t>
  </si>
  <si>
    <t>(1) Ibukota kecamatan</t>
  </si>
  <si>
    <t>(2) Ibukota kab/kota</t>
  </si>
  <si>
    <t xml:space="preserve">(3) Ibukota provinsi </t>
  </si>
  <si>
    <t xml:space="preserve">(4) Kota metropolitan </t>
  </si>
  <si>
    <t xml:space="preserve">(5) Bukan ibukota kecamatan </t>
  </si>
  <si>
    <t xml:space="preserve">i. Izin penyelenggaraan Puskesmas </t>
  </si>
  <si>
    <t>(1) Tanggal</t>
  </si>
  <si>
    <t xml:space="preserve">(2) Nomor SK </t>
  </si>
  <si>
    <t>(3) Oleh</t>
  </si>
  <si>
    <t xml:space="preserve">(4) Masa berlaku </t>
  </si>
  <si>
    <t>j. Registrasi puskesmas</t>
  </si>
  <si>
    <t>1) Tanggal</t>
  </si>
  <si>
    <t xml:space="preserve">2) Nomer surat penetapan kode </t>
  </si>
  <si>
    <t xml:space="preserve">k. Akreditasi puskesmas </t>
  </si>
  <si>
    <t>2) Nomor SK</t>
  </si>
  <si>
    <t xml:space="preserve">3) Oleh </t>
  </si>
  <si>
    <t>4) Masa berlaku</t>
  </si>
  <si>
    <t>1. Jarak pemukiman terjauh ke puskesmas (km)</t>
  </si>
  <si>
    <t>m. Waktu tempuh terlama bagi warga menuju puskesmas (jam)</t>
  </si>
  <si>
    <t xml:space="preserve">n. Akses jalan depan gedung puskesmas </t>
  </si>
  <si>
    <t xml:space="preserve">o. Status jalan raya terdekat menuju ke puskesmas </t>
  </si>
  <si>
    <t>(1) Aspal</t>
  </si>
  <si>
    <t>(2) Tanah</t>
  </si>
  <si>
    <t xml:space="preserve">(3) Air </t>
  </si>
  <si>
    <t>(4) Lainnya</t>
  </si>
  <si>
    <t>(1) Jalan pusat</t>
  </si>
  <si>
    <t>(2) Jalan provinsi</t>
  </si>
  <si>
    <t>(3) Jalan kab/kota</t>
  </si>
  <si>
    <t>(4) Status lainnya</t>
  </si>
  <si>
    <t>p. Kendaraan yang dapat melalui jalan depan puskesmas (bisa lebih dari satu jawaban</t>
  </si>
  <si>
    <t>(1) Kendaraan roda 4</t>
  </si>
  <si>
    <t xml:space="preserve">(2) Kendaraan bermotor roda 2 </t>
  </si>
  <si>
    <t>(3) Perahu</t>
  </si>
  <si>
    <t xml:space="preserve">q. Jumlah unit bangunan di puskesmas yang direhabilitasi pada tahun terakhir </t>
  </si>
  <si>
    <t xml:space="preserve">r. Sumber dana rehabilitasi puskesmas </t>
  </si>
  <si>
    <t xml:space="preserve">(1) APBN </t>
  </si>
  <si>
    <t>(2) APBD Provinsi</t>
  </si>
  <si>
    <t xml:space="preserve">(3) APBD kab/kota </t>
  </si>
  <si>
    <t xml:space="preserve">(4) Hibah </t>
  </si>
  <si>
    <t xml:space="preserve">s. Keadaan bangunan puskesmas (kondisi bangunan sesuai Peraturan Menteri PU No. 45 tahun 2000) </t>
  </si>
  <si>
    <t xml:space="preserve">(1) Baik </t>
  </si>
  <si>
    <t xml:space="preserve">(2) Rusak ringan </t>
  </si>
  <si>
    <t xml:space="preserve">(3) Rusak sedang </t>
  </si>
  <si>
    <t>(4) Rusak berat</t>
  </si>
  <si>
    <t>t. Bangunan Puskesmas Pembantu  (PP)</t>
  </si>
  <si>
    <t xml:space="preserve">1) Baik </t>
  </si>
  <si>
    <t xml:space="preserve">2) Rusak Ringan </t>
  </si>
  <si>
    <t xml:space="preserve">3) Rusak sedang </t>
  </si>
  <si>
    <t xml:space="preserve">4) Rusak berat </t>
  </si>
  <si>
    <t>u. Bangunan rumah dinas tenaga kesehatan</t>
  </si>
  <si>
    <t>v. Ketersediaan dan Kondisi Ruangan</t>
  </si>
  <si>
    <t>Sarana/Ruang/Ruangan</t>
  </si>
  <si>
    <t>Ketersediaan</t>
  </si>
  <si>
    <t>(1) Ada</t>
  </si>
  <si>
    <t xml:space="preserve">(2) Tidak ada </t>
  </si>
  <si>
    <t>Tahun</t>
  </si>
  <si>
    <t>Pendirian</t>
  </si>
  <si>
    <t>Renovasi</t>
  </si>
  <si>
    <t>Kondisi *)</t>
  </si>
  <si>
    <t>1) Ruang Pelayanan</t>
  </si>
  <si>
    <t xml:space="preserve">b) Ruang tunggu </t>
  </si>
  <si>
    <t>b. Luas tanah puskesmas m²</t>
  </si>
  <si>
    <t xml:space="preserve">c) Ruangan pemeriksaan umum </t>
  </si>
  <si>
    <t xml:space="preserve">d) Ruangan tindakan </t>
  </si>
  <si>
    <t xml:space="preserve">e) Ruangan Gawat Darurat </t>
  </si>
  <si>
    <t>f) Ruangan KIA, KB, dan Imunisasi</t>
  </si>
  <si>
    <t>g) Ruangan kesehatan anak &amp; Imunisasi</t>
  </si>
  <si>
    <t xml:space="preserve">h) Ruangan kesehatan ibu dan KB </t>
  </si>
  <si>
    <t xml:space="preserve">i) Ruangan kesehatan gigi dan mulut </t>
  </si>
  <si>
    <t>j) Ruangan ASI</t>
  </si>
  <si>
    <t>k) Ruangan promosi kesehatan</t>
  </si>
  <si>
    <t xml:space="preserve">l) Ruangan farmasi </t>
  </si>
  <si>
    <t xml:space="preserve">m) Ruangan persalinan </t>
  </si>
  <si>
    <t xml:space="preserve">n) Ruangan rawat pasca persalinan </t>
  </si>
  <si>
    <t>o) Ruangan rawat inap anak</t>
  </si>
  <si>
    <t>p) Ruangan rawat inap pria</t>
  </si>
  <si>
    <t xml:space="preserve">No. </t>
  </si>
  <si>
    <t>(1) ada</t>
  </si>
  <si>
    <t xml:space="preserve">q) Ruangan rawat inap wanita </t>
  </si>
  <si>
    <t>r) Ruangan gudang umum</t>
  </si>
  <si>
    <t>s) KM/WC pasien (laki dan wanita terpisah)</t>
  </si>
  <si>
    <t xml:space="preserve">t) Laboratorium </t>
  </si>
  <si>
    <t xml:space="preserve">u) Ruangan cuci linen </t>
  </si>
  <si>
    <t xml:space="preserve">v) Ruangan sterilisasi </t>
  </si>
  <si>
    <t xml:space="preserve">w) Ruangan penyelnggaraan makanan </t>
  </si>
  <si>
    <t>x) KM/WC untuk rawat inap</t>
  </si>
  <si>
    <t xml:space="preserve">y) KM/WC petugas </t>
  </si>
  <si>
    <t xml:space="preserve">z) Ruangan jaga petugas </t>
  </si>
  <si>
    <t>aa) Gudang umum</t>
  </si>
  <si>
    <t>bb) … dst</t>
  </si>
  <si>
    <t xml:space="preserve">2)  Ruang kantor </t>
  </si>
  <si>
    <t xml:space="preserve">a) Ruang Kepala Puskesmas </t>
  </si>
  <si>
    <t>b) Ruang rapat/diskusi</t>
  </si>
  <si>
    <t xml:space="preserve">a) Parkir kendaraan roda 4 </t>
  </si>
  <si>
    <t xml:space="preserve">b) Parkir kendaraan roda 2 </t>
  </si>
  <si>
    <t>c) Parkir ambulance</t>
  </si>
  <si>
    <t xml:space="preserve">d) Parkir puskesmas keliling </t>
  </si>
  <si>
    <t>e) …dst</t>
  </si>
  <si>
    <t>Keterangan *)</t>
  </si>
  <si>
    <t>(3) Rusak sedang</t>
  </si>
  <si>
    <t>(2) Rusak ringan</t>
  </si>
  <si>
    <t xml:space="preserve">(4) Rusak berat </t>
  </si>
  <si>
    <t xml:space="preserve">Prasarana puskemas </t>
  </si>
  <si>
    <t xml:space="preserve">a) Sistem kelistrikan puskesmas </t>
  </si>
  <si>
    <t>1) Sumber listrik ( bisa lebih dari satu)</t>
  </si>
  <si>
    <t>(1) PLN</t>
  </si>
  <si>
    <t>(2) Diesel</t>
  </si>
  <si>
    <t xml:space="preserve">(4) Tenaga Surya </t>
  </si>
  <si>
    <t xml:space="preserve">(5) lain </t>
  </si>
  <si>
    <t xml:space="preserve">(3) Generator </t>
  </si>
  <si>
    <t xml:space="preserve">2) Waktu ketersediaan listrik </t>
  </si>
  <si>
    <t>(1) 24 jam/hari</t>
  </si>
  <si>
    <t xml:space="preserve">(2) &lt;24 jam/hari </t>
  </si>
  <si>
    <t>3) Daya listrik terpasang</t>
  </si>
  <si>
    <t>watt</t>
  </si>
  <si>
    <t xml:space="preserve">4) Jumlah genset yang berfungsi </t>
  </si>
  <si>
    <t>5) Kapasitas genset yang berfungsi</t>
  </si>
  <si>
    <t>b. Sistem komunikasi</t>
  </si>
  <si>
    <t xml:space="preserve">1) Telepon kabel </t>
  </si>
  <si>
    <t>(1) Ada dan baik</t>
  </si>
  <si>
    <t xml:space="preserve">(2) Ada, tetapi tidak bisa dipakai/rusak </t>
  </si>
  <si>
    <t>(3) Tidak bisa</t>
  </si>
  <si>
    <t xml:space="preserve">2) Telepon seluler </t>
  </si>
  <si>
    <t>3) Radio komunikasi</t>
  </si>
  <si>
    <t>4) Alat komunikasi lain</t>
  </si>
  <si>
    <t xml:space="preserve">5) Jaringan internet </t>
  </si>
  <si>
    <t xml:space="preserve">c. Jumlah komputter yang berfungsi baik </t>
  </si>
  <si>
    <t xml:space="preserve">d. Kendaraan Puskesmas Keliling </t>
  </si>
  <si>
    <t>1) Jumlah puskesmas keliling roda 4 double garden</t>
  </si>
  <si>
    <t xml:space="preserve">a) Baik </t>
  </si>
  <si>
    <t>b) Rusak ringan</t>
  </si>
  <si>
    <t xml:space="preserve">c) Rusak Berat </t>
  </si>
  <si>
    <t>2) Jumlah Puskesmas Kelilinga roda 4 single garden</t>
  </si>
  <si>
    <t>3) Jumlah Puskesmas Kelilinga Peraian</t>
  </si>
  <si>
    <t>4) Jumlah Sepeda motor</t>
  </si>
  <si>
    <t>5) Jumlah Sepeda motor</t>
  </si>
  <si>
    <t>e.  Kendaraan Ambulan</t>
  </si>
  <si>
    <t xml:space="preserve">f. Sistem Sanitasi Puskesmas : </t>
  </si>
  <si>
    <t xml:space="preserve">1) Air bersih tersedia 24 jam </t>
  </si>
  <si>
    <t xml:space="preserve">2) Air bersih tersedia </t>
  </si>
  <si>
    <t xml:space="preserve">(1) ya </t>
  </si>
  <si>
    <t xml:space="preserve">(2) Tidak </t>
  </si>
  <si>
    <t>3) Sumber air bersih (bisa lebih dari satu)</t>
  </si>
  <si>
    <t>(1) PAM</t>
  </si>
  <si>
    <t>(2) Air Tanah</t>
  </si>
  <si>
    <t>(3) Mata Air</t>
  </si>
  <si>
    <t>(4) Air Hujan</t>
  </si>
  <si>
    <t>(5) Permukaan</t>
  </si>
  <si>
    <t>(6) Sumber lainnya</t>
  </si>
  <si>
    <t>4) Jamban</t>
  </si>
  <si>
    <t xml:space="preserve">[1] Ada memenuhi syarat </t>
  </si>
  <si>
    <t xml:space="preserve">[2] Ada, tidak memenuhi syarat </t>
  </si>
  <si>
    <t xml:space="preserve">[3] Tidak ada </t>
  </si>
  <si>
    <t xml:space="preserve">g. Sarana Pengelolaan Limbah </t>
  </si>
  <si>
    <t>2) Limbah cair (PAL)</t>
  </si>
  <si>
    <t>3) Septiktank</t>
  </si>
  <si>
    <t xml:space="preserve">4) MOU limbah padat/B3 ke pihak lain </t>
  </si>
  <si>
    <t>5) MOU limbah cair ke pihak berizin</t>
  </si>
  <si>
    <t xml:space="preserve">h. Sistem Gas Medik </t>
  </si>
  <si>
    <t xml:space="preserve">1) Jumlah tabung gas O2 dan flowmeter </t>
  </si>
  <si>
    <t>a) Berfungsi</t>
  </si>
  <si>
    <t>b) Tidak berfungsi</t>
  </si>
  <si>
    <t>2) Jumlah oksigen konsentrator</t>
  </si>
  <si>
    <t>i. Jumlah alat pemadam kebakaran (apar)</t>
  </si>
  <si>
    <t xml:space="preserve">j. Sistem proteksi petir </t>
  </si>
  <si>
    <t>k. Jumlah AC</t>
  </si>
  <si>
    <t>E.</t>
  </si>
  <si>
    <t xml:space="preserve">Jaringan Puskesmas , Jejaring Puskesmas, Lintas Sektor dan Potensi Sumber Daya Puskesmas </t>
  </si>
  <si>
    <t xml:space="preserve">Jaringan Puskesmas </t>
  </si>
  <si>
    <t xml:space="preserve">a. Jumlah Puskesmas Pembantu </t>
  </si>
  <si>
    <t xml:space="preserve">b. Jumlah Praktik Bidan Desa </t>
  </si>
  <si>
    <t xml:space="preserve">c. Puskesmas Keliling </t>
  </si>
  <si>
    <t>Jejaring puskesmas di wilayah kerjanya *)</t>
  </si>
  <si>
    <t xml:space="preserve">a. Jumlah klinik pratama </t>
  </si>
  <si>
    <t xml:space="preserve">b. Jumlah klinik utama </t>
  </si>
  <si>
    <t>e. Jumlah tempat praktik mandiri bidan</t>
  </si>
  <si>
    <t>f. Jumlah tempat praktik mandiri perawat</t>
  </si>
  <si>
    <t xml:space="preserve">g. Jumlah rumah sakit kelas D Pratama </t>
  </si>
  <si>
    <t>h. Jumlah apotek</t>
  </si>
  <si>
    <t xml:space="preserve">i. Jumlah optik </t>
  </si>
  <si>
    <t>j. Jumlah laboratorium klinik</t>
  </si>
  <si>
    <t xml:space="preserve">k. Jumlah fasilitas Kesehatan Tradisional/Griya Sehat </t>
  </si>
  <si>
    <t>1. Ada program kerja sama antara puskesmas, UTD dan rumah sakit dalam pelayanan darah untuk menurunkan Angka Kematian Ibu (AKI)</t>
  </si>
  <si>
    <t>[1] Ya</t>
  </si>
  <si>
    <t>[2] Tidak</t>
  </si>
  <si>
    <t xml:space="preserve">Jumlah RUTAN dan LAPAS </t>
  </si>
  <si>
    <t xml:space="preserve">*) Daftar nama dan alamat jejaring dibuat untuk setiap jenis jejaring </t>
  </si>
  <si>
    <t xml:space="preserve">Peran Serta Masyarakat </t>
  </si>
  <si>
    <t>a. Jumlah Posyandu aktif</t>
  </si>
  <si>
    <t xml:space="preserve">1) Jumlah posyandu Ibu dan Anak </t>
  </si>
  <si>
    <t xml:space="preserve">a) Posyandu Pratama </t>
  </si>
  <si>
    <t xml:space="preserve">b) Posyandu Madya </t>
  </si>
  <si>
    <t>c) Posyandu Purnama</t>
  </si>
  <si>
    <t>d) Posyandu Mandiri</t>
  </si>
  <si>
    <t xml:space="preserve">2) Posyandu Remaja </t>
  </si>
  <si>
    <t xml:space="preserve">a) Posyandu Remaja Pratama </t>
  </si>
  <si>
    <t xml:space="preserve">b) Posyandu Remaja Madya </t>
  </si>
  <si>
    <t xml:space="preserve">c) Posyandu Remaa Purnama </t>
  </si>
  <si>
    <t xml:space="preserve">d) Posyandu Remaja Mandiri </t>
  </si>
  <si>
    <t xml:space="preserve">3) Posyandu Lansia </t>
  </si>
  <si>
    <t>b. Jumlah Pos Kesehatan Desa (Poskesdes)</t>
  </si>
  <si>
    <t>c. Jumlah Pos Kesehatan Pesantren (Poskestren)</t>
  </si>
  <si>
    <t>d. Jumlah Posbindu PTM aktif</t>
  </si>
  <si>
    <t>e. Jumlah desa dengan Posbindu PTM aktif</t>
  </si>
  <si>
    <t>f. Jumlah Pos TB Desa aktif</t>
  </si>
  <si>
    <t>g. Jumlah Pos Malaria Desa (Posmaldes) aktif</t>
  </si>
  <si>
    <t xml:space="preserve">h. Jumlah pos upaya kesehatan Kerja (Pos UKK) </t>
  </si>
  <si>
    <t xml:space="preserve">1) Pos UKK Pratama </t>
  </si>
  <si>
    <t xml:space="preserve">2) Pos UKK Madya </t>
  </si>
  <si>
    <t xml:space="preserve">3) Pos UKK Purnama </t>
  </si>
  <si>
    <t xml:space="preserve">4) Pos UKK Mandiri </t>
  </si>
  <si>
    <t>i. Jumlah Pos Obat Desa (POD)</t>
  </si>
  <si>
    <t>j. Jumlah POLINDES (Pondok Bersalin Desa)</t>
  </si>
  <si>
    <t>k. Jumlah desa dengan kegiatan dana sehat</t>
  </si>
  <si>
    <t xml:space="preserve">l. Jumlah peserta dana sehat </t>
  </si>
  <si>
    <t xml:space="preserve">m. Jumlah peserta dana sehat </t>
  </si>
  <si>
    <t>n. Jumlah kelompok kerja operasional UKBM</t>
  </si>
  <si>
    <t xml:space="preserve">o. Jumlah pokjanal Posyandu </t>
  </si>
  <si>
    <t>p. Jumlah keelompok atau Forum Peduli Kesehatan</t>
  </si>
  <si>
    <t>q. Jumlah forum Desa/Kelurahan Siaga Aktif</t>
  </si>
  <si>
    <t xml:space="preserve">r. Jumlah kader kesehatan UKBM aktif </t>
  </si>
  <si>
    <t>1) Kader Posyandu</t>
  </si>
  <si>
    <t>2) Kader Poskesdes</t>
  </si>
  <si>
    <t>3) Kader Poskestren</t>
  </si>
  <si>
    <t>4) Petugas Pelaksana Posbindu PTM (kader)</t>
  </si>
  <si>
    <t>5) Kader Pos TB  desa</t>
  </si>
  <si>
    <t>6) Kader Posmaldes</t>
  </si>
  <si>
    <t>7) Kader Pos UKK</t>
  </si>
  <si>
    <t xml:space="preserve">8) Kader desa siaga aktif </t>
  </si>
  <si>
    <t xml:space="preserve">s. Jumlah mitra </t>
  </si>
  <si>
    <t xml:space="preserve">1) Organisasi kemasyarakatan </t>
  </si>
  <si>
    <t>2) Dunia usaha</t>
  </si>
  <si>
    <t xml:space="preserve">3) INGO </t>
  </si>
  <si>
    <t xml:space="preserve">4) Mitra lainnya </t>
  </si>
  <si>
    <t>t. Jumlah kebajikan publik berwawasan kesehatan</t>
  </si>
  <si>
    <t>Puskesmas dimanfaatkan sebagai wahana pendidikan tenaga kesehatan</t>
  </si>
  <si>
    <t xml:space="preserve">6. </t>
  </si>
  <si>
    <t xml:space="preserve">Pelayanan kesehatan bergerak </t>
  </si>
  <si>
    <t>7.</t>
  </si>
  <si>
    <t xml:space="preserve">Pendidikan Dasar *) </t>
  </si>
  <si>
    <t xml:space="preserve">a. Jumlah SD/sederajat </t>
  </si>
  <si>
    <t xml:space="preserve">b. Jumlah SLTP/ sederajat </t>
  </si>
  <si>
    <t xml:space="preserve">c. Jumlah SLTA/sederajat </t>
  </si>
  <si>
    <t>*) dibuat daftar sekolah, terdiri atas jenis data nama sekolah, jumlah kelas, jumlah murid menurut  jenis kelamin, jumlah guru,  data kegiatan dan data sarana penunjang kesehatan (UKS, poliklinik) serta data lainnya</t>
  </si>
  <si>
    <t>NO</t>
  </si>
  <si>
    <t>URAIAN</t>
  </si>
  <si>
    <t xml:space="preserve">DATA </t>
  </si>
  <si>
    <t>F.</t>
  </si>
  <si>
    <t xml:space="preserve">Sumber Daya Manudia Kesehatan (Formulir Data Kepegawaian </t>
  </si>
  <si>
    <t xml:space="preserve">Setiap pegawai puskesmas (Aparatur Sipil Negara/Kontrak/Honorer) wajib mengisi kartu kepegawaian puskesmas dan dilakukan perbaikan jika ada perubahan </t>
  </si>
  <si>
    <t xml:space="preserve">Identitas Pribadi </t>
  </si>
  <si>
    <t xml:space="preserve">a. NIK </t>
  </si>
  <si>
    <t>b. NIP/NRP</t>
  </si>
  <si>
    <t xml:space="preserve">c. No Seri Kartu Pegawai </t>
  </si>
  <si>
    <t>d. Nama Lengkap</t>
  </si>
  <si>
    <t xml:space="preserve">e. Gelar di depan nama </t>
  </si>
  <si>
    <t xml:space="preserve">f. Gelar dibelakang nama </t>
  </si>
  <si>
    <t xml:space="preserve">g. Jenis kelamin </t>
  </si>
  <si>
    <t>(1) Laki-laki</t>
  </si>
  <si>
    <t>(2) Perempuan</t>
  </si>
  <si>
    <t xml:space="preserve">h. Tempat/ Tanggal lahir </t>
  </si>
  <si>
    <t xml:space="preserve">i. Agama </t>
  </si>
  <si>
    <t xml:space="preserve">(1) Islam </t>
  </si>
  <si>
    <t>(2) Kristen protestan</t>
  </si>
  <si>
    <t>(3) Katolik</t>
  </si>
  <si>
    <t>(4) Hindu</t>
  </si>
  <si>
    <t xml:space="preserve">(6) Budha </t>
  </si>
  <si>
    <t>(7) Khonghucu</t>
  </si>
  <si>
    <t>j. Status Perkawinan</t>
  </si>
  <si>
    <t>(1) Belum Kawin</t>
  </si>
  <si>
    <t>(2) Kawin</t>
  </si>
  <si>
    <t>(3) Cerai hidup</t>
  </si>
  <si>
    <t>(4) Cerai mati</t>
  </si>
  <si>
    <t xml:space="preserve">k. alamat </t>
  </si>
  <si>
    <t xml:space="preserve">1. Alamat e-mail </t>
  </si>
  <si>
    <t>m. Telp/HP</t>
  </si>
  <si>
    <t xml:space="preserve">n. Tanggal berlaku STR </t>
  </si>
  <si>
    <t>o. Tanggal berlaku SIP</t>
  </si>
  <si>
    <t>p. Tanggal berlaku SIK</t>
  </si>
  <si>
    <t xml:space="preserve">Riwayat Kepegawaian </t>
  </si>
  <si>
    <t>a. Status kepegawaian</t>
  </si>
  <si>
    <t>(3) non ASN</t>
  </si>
  <si>
    <t xml:space="preserve">b. TMT menjadi CPNS </t>
  </si>
  <si>
    <t xml:space="preserve">c. TMT menjadi PNS </t>
  </si>
  <si>
    <t xml:space="preserve">d. Tanggal dimulai melaksanakan tugas </t>
  </si>
  <si>
    <t>e. Tanggal berakhir melaksanakan tugas (untuk tenaga kontrak/honorer )</t>
  </si>
  <si>
    <t>f. Pendidikan pada waktu pengangkatan pertama</t>
  </si>
  <si>
    <t>(1) SD</t>
  </si>
  <si>
    <t>(2) SLTP</t>
  </si>
  <si>
    <t xml:space="preserve">(3) SLTA </t>
  </si>
  <si>
    <t>(4) DI</t>
  </si>
  <si>
    <t>(5) DII</t>
  </si>
  <si>
    <t>(6)N DIII</t>
  </si>
  <si>
    <t>(8) S1</t>
  </si>
  <si>
    <t>(9) S2</t>
  </si>
  <si>
    <t xml:space="preserve">(7) D IV    </t>
  </si>
  <si>
    <t>(10) S3</t>
  </si>
  <si>
    <t>Kode SDMK *)</t>
  </si>
  <si>
    <t>g. pendidikan tertinggi yang dimiliki saat ini</t>
  </si>
  <si>
    <t>h. instansi induk</t>
  </si>
  <si>
    <t>k. 1) Nama tempat bekerja sekarang</t>
  </si>
  <si>
    <t xml:space="preserve">j. 1) Golongan terakhir </t>
  </si>
  <si>
    <t xml:space="preserve">2) TMT Golongan </t>
  </si>
  <si>
    <t xml:space="preserve">3) Masa kerja golongan </t>
  </si>
  <si>
    <t xml:space="preserve">2) Nama unit kerja </t>
  </si>
  <si>
    <t xml:space="preserve">3) Tanggal unit kerja </t>
  </si>
  <si>
    <t>4)  Desa Kelurahan</t>
  </si>
  <si>
    <t>5) Kecamatan</t>
  </si>
  <si>
    <t xml:space="preserve">6) Kabupaten/ kota </t>
  </si>
  <si>
    <t xml:space="preserve">7) Provinsi </t>
  </si>
  <si>
    <t xml:space="preserve">Riwayat Kepangkatan dan Golongan </t>
  </si>
  <si>
    <t xml:space="preserve">Pangkat </t>
  </si>
  <si>
    <t>Golongan</t>
  </si>
  <si>
    <t>TMT</t>
  </si>
  <si>
    <t>Riwayat Pendidikan</t>
  </si>
  <si>
    <t>Jenjang pendidikan</t>
  </si>
  <si>
    <t>Jurusan/Bidang</t>
  </si>
  <si>
    <t>Kode program studi</t>
  </si>
  <si>
    <t>Kode sekolah/ perguruan tinggi</t>
  </si>
  <si>
    <t xml:space="preserve">Tahun lulus </t>
  </si>
  <si>
    <t xml:space="preserve">5. </t>
  </si>
  <si>
    <t>Riwayat Jabatan/Keududukan</t>
  </si>
  <si>
    <t>Nama Jabatan</t>
  </si>
  <si>
    <t>Unit Kerja</t>
  </si>
  <si>
    <t>Struktural/Fungsional</t>
  </si>
  <si>
    <t>Eselon</t>
  </si>
  <si>
    <t>Pelatihan Jabatan/Penjenjangan</t>
  </si>
  <si>
    <t>Nama Pelatihan</t>
  </si>
  <si>
    <t>Kode Pelatihan</t>
  </si>
  <si>
    <t>Tempat pelaksanaan</t>
  </si>
  <si>
    <t>Tanggal pelaksanaan</t>
  </si>
  <si>
    <t xml:space="preserve">Lama pelatihan </t>
  </si>
  <si>
    <t>Jumlah JPL</t>
  </si>
  <si>
    <t xml:space="preserve">Nama Pelatihan </t>
  </si>
  <si>
    <t>Pelatihan Teknis/Fungsional</t>
  </si>
  <si>
    <t xml:space="preserve">Kode pelatihan </t>
  </si>
  <si>
    <t xml:space="preserve">Tempat pelsanaan </t>
  </si>
  <si>
    <t>Lama pelatihan</t>
  </si>
  <si>
    <t xml:space="preserve">Penyelenggara </t>
  </si>
  <si>
    <t xml:space="preserve">8. Registrasi </t>
  </si>
  <si>
    <t>Nomor Surat Tanda Registrasi</t>
  </si>
  <si>
    <t xml:space="preserve">Tanggal penerbitasn STR </t>
  </si>
  <si>
    <t>9.</t>
  </si>
  <si>
    <t>Perizinan</t>
  </si>
  <si>
    <t>Nomor Surat Izin Praktik (SIP)</t>
  </si>
  <si>
    <t>Tanggal penerbitasn SIP</t>
  </si>
  <si>
    <t xml:space="preserve">10. </t>
  </si>
  <si>
    <t xml:space="preserve">Penghargaan </t>
  </si>
  <si>
    <t>Nama Penghargaan</t>
  </si>
  <si>
    <t>Instansi Yang Mengeluarkan Penghargaan</t>
  </si>
  <si>
    <t xml:space="preserve">11. </t>
  </si>
  <si>
    <t>Keluarga</t>
  </si>
  <si>
    <t>a.</t>
  </si>
  <si>
    <t>Identitas istri/suami</t>
  </si>
  <si>
    <t xml:space="preserve">1) Nama </t>
  </si>
  <si>
    <t>2) Tanggal lahir</t>
  </si>
  <si>
    <t>3) Tanggal perkawinan</t>
  </si>
  <si>
    <t>4) Pekerjaan</t>
  </si>
  <si>
    <t>5) No. Seri KARIS/KARSU</t>
  </si>
  <si>
    <t>b.</t>
  </si>
  <si>
    <t>Identitas Anak (semua anak yang sah secara hukum)</t>
  </si>
  <si>
    <t xml:space="preserve">Nama </t>
  </si>
  <si>
    <t xml:space="preserve">Tanggal Lahir </t>
  </si>
  <si>
    <t xml:space="preserve">Jenis Kelamin </t>
  </si>
  <si>
    <t>G.</t>
  </si>
  <si>
    <t xml:space="preserve">Dartar Ketersediaan dan Kondisi Peralatan Puskesmas  </t>
  </si>
  <si>
    <t xml:space="preserve">Jenis/Nama Ruangan </t>
  </si>
  <si>
    <t xml:space="preserve">Nama alat </t>
  </si>
  <si>
    <t>No Seri</t>
  </si>
  <si>
    <t xml:space="preserve">Merk </t>
  </si>
  <si>
    <t>Type</t>
  </si>
  <si>
    <t>Perolehan</t>
  </si>
  <si>
    <t xml:space="preserve">Operasional </t>
  </si>
  <si>
    <t>Kondisi</t>
  </si>
  <si>
    <t>Berfungsi</t>
  </si>
  <si>
    <t>Tidak berfungsi</t>
  </si>
  <si>
    <t>Kalibrasi</t>
  </si>
  <si>
    <t xml:space="preserve">Ya (tahun) </t>
  </si>
  <si>
    <t>Tidak</t>
  </si>
  <si>
    <t>Harga Alat</t>
  </si>
  <si>
    <t xml:space="preserve">Sumber dana </t>
  </si>
  <si>
    <t>APBN</t>
  </si>
  <si>
    <t>APBD 1</t>
  </si>
  <si>
    <t>APBD 2</t>
  </si>
  <si>
    <t xml:space="preserve">HIBAH </t>
  </si>
  <si>
    <t xml:space="preserve">Negara Pembuat </t>
  </si>
  <si>
    <t>Distributor</t>
  </si>
  <si>
    <t>Desa</t>
  </si>
  <si>
    <t>Individu</t>
  </si>
  <si>
    <t>Kelompok Umur &amp; Jenis Kelamin</t>
  </si>
  <si>
    <t xml:space="preserve">Umur </t>
  </si>
  <si>
    <t>Umur</t>
  </si>
  <si>
    <t>dst</t>
  </si>
  <si>
    <t>Total</t>
  </si>
  <si>
    <t>L</t>
  </si>
  <si>
    <t>P</t>
  </si>
  <si>
    <t>TK</t>
  </si>
  <si>
    <t>SD</t>
  </si>
  <si>
    <t>SMP</t>
  </si>
  <si>
    <t>SLTA</t>
  </si>
  <si>
    <t>S1</t>
  </si>
  <si>
    <t>… dst</t>
  </si>
  <si>
    <t>Pendidikan</t>
  </si>
  <si>
    <t>Sambungan</t>
  </si>
  <si>
    <t xml:space="preserve">Individu Lanjutan </t>
  </si>
  <si>
    <t>Pekerjaan</t>
  </si>
  <si>
    <t>Islam</t>
  </si>
  <si>
    <t>Protestan</t>
  </si>
  <si>
    <t>Katolik</t>
  </si>
  <si>
    <t>Hindu</t>
  </si>
  <si>
    <t>Buddha</t>
  </si>
  <si>
    <t xml:space="preserve">Kong Hu Cu </t>
  </si>
  <si>
    <t>…</t>
  </si>
  <si>
    <t xml:space="preserve">Agama </t>
  </si>
  <si>
    <t xml:space="preserve">Desa </t>
  </si>
  <si>
    <t xml:space="preserve">B. Keluarga </t>
  </si>
  <si>
    <t>Jumlah Keluarga Berdasarkan Status Kesehatan Anggota Keluarga</t>
  </si>
  <si>
    <t>Keluarga dengan anak masalah gigi</t>
  </si>
  <si>
    <t>Keluarga dengan anggota keluarga menderita penyakit</t>
  </si>
  <si>
    <t>Keluarga dengan ibu hamil</t>
  </si>
  <si>
    <t>Keluarga miskin</t>
  </si>
  <si>
    <t>Dst..</t>
  </si>
  <si>
    <t>C. Kelompok Masyarakat</t>
  </si>
  <si>
    <t>Jumlah Kelompok</t>
  </si>
  <si>
    <t>Pekerja</t>
  </si>
  <si>
    <t>Remaja</t>
  </si>
  <si>
    <t>Keagamaan</t>
  </si>
  <si>
    <t>Peduli Kesehatan</t>
  </si>
  <si>
    <t xml:space="preserve">Sambungan </t>
  </si>
  <si>
    <t>D. UKBM</t>
  </si>
  <si>
    <t>Posyandu</t>
  </si>
  <si>
    <t>Posbindu PTM</t>
  </si>
  <si>
    <t>Pos UKK</t>
  </si>
  <si>
    <t>Kelompok pemakai air</t>
  </si>
  <si>
    <t xml:space="preserve">E. Desa/Kelurahan/Daerah/Kawasan Bermasalah Kesehatan </t>
  </si>
  <si>
    <t>Daerah endemis penyakit atau masalah kesehatan</t>
  </si>
  <si>
    <t>Daerah miskin, padat, kumuh</t>
  </si>
  <si>
    <t>Daerah resiko cemaran bahan berbahaya</t>
  </si>
  <si>
    <t>Daerah rawan bencana</t>
  </si>
  <si>
    <t>..dst</t>
  </si>
  <si>
    <t>dst..</t>
  </si>
  <si>
    <t>F. Institusi</t>
  </si>
  <si>
    <t>Perdagangan</t>
  </si>
  <si>
    <t>Perhubungan</t>
  </si>
  <si>
    <t>Pariwisata</t>
  </si>
  <si>
    <t>G. Sarana</t>
  </si>
  <si>
    <t>Sarana air minum</t>
  </si>
  <si>
    <t>Sarana pengolahan makanan</t>
  </si>
  <si>
    <t>Sarana tempat tempat umum</t>
  </si>
  <si>
    <t xml:space="preserve">Sarana kesehatan ( fasilitas pelayanan kesehatan) </t>
  </si>
  <si>
    <t xml:space="preserve">Sarana jalan dan kendaraan umum </t>
  </si>
  <si>
    <t>a</t>
  </si>
  <si>
    <t>Mengetahui</t>
  </si>
  <si>
    <t>Yang mengisi</t>
  </si>
  <si>
    <t xml:space="preserve"> </t>
  </si>
  <si>
    <t>Karanganyar</t>
  </si>
  <si>
    <t>1031757</t>
  </si>
  <si>
    <t>Bejen</t>
  </si>
  <si>
    <t>Ronggowarsito RT 03 RW 13</t>
  </si>
  <si>
    <t>Jawa Tengah</t>
  </si>
  <si>
    <t>(0271) 495480</t>
  </si>
  <si>
    <t>-</t>
  </si>
  <si>
    <t>puskesmaskaranganyar@57711@gmail.com</t>
  </si>
  <si>
    <t xml:space="preserve"> 12  (seluruhnya)</t>
  </si>
  <si>
    <t>43,03  (km²)</t>
  </si>
  <si>
    <t>0 desa/kelurahan</t>
  </si>
  <si>
    <t xml:space="preserve">  6.000 (Rp/Jiwa)</t>
  </si>
  <si>
    <t>[1] Obat (V)</t>
  </si>
  <si>
    <t>[2] Alat kesehatan  (V)</t>
  </si>
  <si>
    <t>[3] Bahan medis habis pakai  (V)</t>
  </si>
  <si>
    <t>[4] Dukungan kegiatan operasional pelayanan kesehatan lainnya  (V)</t>
  </si>
  <si>
    <t xml:space="preserve">(1) Aparatur Sipil Negara (ASN)-PNS </t>
  </si>
  <si>
    <t xml:space="preserve">(2) ASN non PNS </t>
  </si>
  <si>
    <t>[2] Tidak ada</t>
  </si>
  <si>
    <r>
      <t xml:space="preserve">[2] Tidak ada </t>
    </r>
    <r>
      <rPr>
        <b/>
        <sz val="12"/>
        <color theme="1"/>
        <rFont val="Bookman Old Style"/>
        <family val="1"/>
      </rPr>
      <t xml:space="preserve"> </t>
    </r>
  </si>
  <si>
    <r>
      <t xml:space="preserve">[2] Tidak ada </t>
    </r>
    <r>
      <rPr>
        <b/>
        <strike/>
        <sz val="12"/>
        <color theme="1"/>
        <rFont val="Bookman Old Style"/>
        <family val="1"/>
      </rPr>
      <t xml:space="preserve"> </t>
    </r>
  </si>
  <si>
    <t xml:space="preserve">[1] Perkotaan  </t>
  </si>
  <si>
    <r>
      <t xml:space="preserve">[2] Non Rawat Inap </t>
    </r>
    <r>
      <rPr>
        <b/>
        <sz val="12"/>
        <color theme="1"/>
        <rFont val="Bookman Old Style"/>
        <family val="1"/>
      </rPr>
      <t xml:space="preserve"> </t>
    </r>
  </si>
  <si>
    <t>[1] telah akreditasi, terakhir tahun 2017</t>
  </si>
  <si>
    <t xml:space="preserve">[2] Tidak ada  </t>
  </si>
  <si>
    <t xml:space="preserve">c. Desa/Kelurahan Siaga Aktif Purnama </t>
  </si>
  <si>
    <t xml:space="preserve">d. Desa/Kelurahan Siaga Aktif Mandiri </t>
  </si>
  <si>
    <r>
      <t xml:space="preserve">[1] Ada </t>
    </r>
    <r>
      <rPr>
        <b/>
        <sz val="12"/>
        <color theme="1"/>
        <rFont val="Bookman Old Style"/>
        <family val="1"/>
      </rPr>
      <t xml:space="preserve"> </t>
    </r>
  </si>
  <si>
    <t xml:space="preserve">[1] Ada  </t>
  </si>
  <si>
    <t xml:space="preserve">[1] Ada *)  </t>
  </si>
  <si>
    <r>
      <t xml:space="preserve">[1] baik  </t>
    </r>
    <r>
      <rPr>
        <b/>
        <sz val="12"/>
        <color theme="1"/>
        <rFont val="Bookman Old Style"/>
        <family val="1"/>
      </rPr>
      <t xml:space="preserve"> </t>
    </r>
  </si>
  <si>
    <t xml:space="preserve">[1] baik   </t>
  </si>
  <si>
    <t xml:space="preserve">[1] baik  </t>
  </si>
  <si>
    <t>b. terakreditasi madya</t>
  </si>
  <si>
    <t xml:space="preserve">[2] Tidak ada   </t>
  </si>
  <si>
    <t xml:space="preserve"> 12 buah</t>
  </si>
  <si>
    <t xml:space="preserve"> 7 buah</t>
  </si>
  <si>
    <t>5 buah</t>
  </si>
  <si>
    <t>0 buah</t>
  </si>
  <si>
    <t xml:space="preserve">(1) BLUD  </t>
  </si>
  <si>
    <t xml:space="preserve">(1) Ya  </t>
  </si>
  <si>
    <t xml:space="preserve">(2) Bukan BLUD </t>
  </si>
  <si>
    <t>2018-2019</t>
  </si>
  <si>
    <t>5347 m²</t>
  </si>
  <si>
    <t>11-04-2019</t>
  </si>
  <si>
    <t>503/15/Pusksmas/Tahun 2019</t>
  </si>
  <si>
    <t>Dinas Penanaman Modal dan Pelayanan Terpadu Satu Pintu</t>
  </si>
  <si>
    <t>10-04-2024</t>
  </si>
  <si>
    <t>23-03-2018</t>
  </si>
  <si>
    <t>DM.01.01/KAFKTP/1233/2018</t>
  </si>
  <si>
    <t>Komisi Akreditasi FKTP</t>
  </si>
  <si>
    <t>09-12-2020</t>
  </si>
  <si>
    <t>10 km</t>
  </si>
  <si>
    <t>20 menit</t>
  </si>
  <si>
    <t>2 unit,tahun 2021</t>
  </si>
  <si>
    <t>(5) Dll (BLUD)</t>
  </si>
  <si>
    <t xml:space="preserve"> 2 unit </t>
  </si>
  <si>
    <t xml:space="preserve">1 unit </t>
  </si>
  <si>
    <t xml:space="preserve">2 unit </t>
  </si>
  <si>
    <t xml:space="preserve"> 0 unit </t>
  </si>
  <si>
    <t>a) Ruangan pendaftaran dan rekam medik</t>
  </si>
  <si>
    <t>Ada</t>
  </si>
  <si>
    <t>Baik</t>
  </si>
  <si>
    <t>d) Ruang Karyawan</t>
  </si>
  <si>
    <t>3) Ruabg Arsip</t>
  </si>
  <si>
    <t>1) Limbah padat (Coldstorage)</t>
  </si>
  <si>
    <t>2 buah</t>
  </si>
  <si>
    <t>10 buah</t>
  </si>
  <si>
    <t>1 buah</t>
  </si>
  <si>
    <t xml:space="preserve"> 0 buah </t>
  </si>
  <si>
    <t>1164 m²</t>
  </si>
  <si>
    <t>1355,5 m²</t>
  </si>
  <si>
    <t>42.01.02/2/1963/2019</t>
  </si>
  <si>
    <t>I. INSTRUMEN PELAPORAN PUSKESMAS KARANGANYAR</t>
  </si>
  <si>
    <t>12  desa/kelurahan</t>
  </si>
  <si>
    <t xml:space="preserve">  12 desa/kelurahan</t>
  </si>
  <si>
    <t>LALUNG</t>
  </si>
  <si>
    <t>BOLONG</t>
  </si>
  <si>
    <t>JANTIHARJO</t>
  </si>
  <si>
    <t>TEGALGEDE</t>
  </si>
  <si>
    <t>JUNGKE</t>
  </si>
  <si>
    <t>CANGAKAN</t>
  </si>
  <si>
    <t>KARANGANYAR</t>
  </si>
  <si>
    <t>BEJEN</t>
  </si>
  <si>
    <t>POPONGAN</t>
  </si>
  <si>
    <t>GAYAMDOMO</t>
  </si>
  <si>
    <t>DELINGAN</t>
  </si>
  <si>
    <t>GEDONG</t>
  </si>
  <si>
    <t>KELURAHAN</t>
  </si>
  <si>
    <t>0-4</t>
  </si>
  <si>
    <t>5-9</t>
  </si>
  <si>
    <t>10-14</t>
  </si>
  <si>
    <t>15-19</t>
  </si>
  <si>
    <t>20-24</t>
  </si>
  <si>
    <t>25-29</t>
  </si>
  <si>
    <t>30-34</t>
  </si>
  <si>
    <t>35-39</t>
  </si>
  <si>
    <t xml:space="preserve">JUMLAH </t>
  </si>
  <si>
    <t>40-44</t>
  </si>
  <si>
    <t>45-49</t>
  </si>
  <si>
    <t>50-54</t>
  </si>
  <si>
    <t>55-59</t>
  </si>
  <si>
    <t>60-64</t>
  </si>
  <si>
    <t>65-69</t>
  </si>
  <si>
    <t>70-74</t>
  </si>
  <si>
    <t>&gt;= 75</t>
  </si>
  <si>
    <t>JUMLAH TOTAL</t>
  </si>
  <si>
    <t>0-39</t>
  </si>
  <si>
    <t>40-&gt;=75</t>
  </si>
  <si>
    <t>0-&gt;=75</t>
  </si>
  <si>
    <t>PNS</t>
  </si>
  <si>
    <t>SWASTA</t>
  </si>
  <si>
    <t>PETANI</t>
  </si>
  <si>
    <t>ABRI/POLRI/BUMN/BUMN</t>
  </si>
  <si>
    <t>WIRASWASTA/PEDAGANG/ JASA</t>
  </si>
  <si>
    <t>NELAYAN</t>
  </si>
  <si>
    <t>BURUH</t>
  </si>
  <si>
    <t>JML TOTAL</t>
  </si>
  <si>
    <t>LAINNYA</t>
  </si>
  <si>
    <t>ISLAM</t>
  </si>
  <si>
    <t>PROTESTAN</t>
  </si>
  <si>
    <t>KATOLIK</t>
  </si>
  <si>
    <t>HINDU</t>
  </si>
  <si>
    <t xml:space="preserve">KONG HU CU </t>
  </si>
  <si>
    <t>BUDDHA</t>
  </si>
  <si>
    <t>INDIVIDU</t>
  </si>
  <si>
    <t>AGAMA</t>
  </si>
  <si>
    <t>JUMLAH SISWA</t>
  </si>
  <si>
    <t>Laki laki</t>
  </si>
  <si>
    <t>Perempuan</t>
  </si>
  <si>
    <t>Jumlah L+P</t>
  </si>
  <si>
    <t>Jumlah Guru</t>
  </si>
  <si>
    <t>Pendidikan SD NEGERI</t>
  </si>
  <si>
    <t>Pendidikan SD SWASTA</t>
  </si>
  <si>
    <t>JUMLAH SD NEGERI</t>
  </si>
  <si>
    <t>JUMLAH SD SWASTA</t>
  </si>
  <si>
    <t>JUMLAH SMP NEGERI</t>
  </si>
  <si>
    <t>JUMLAH SMP SWASTA</t>
  </si>
  <si>
    <t>Pendidikan SMP NEGERI</t>
  </si>
  <si>
    <t>Pendidikan SMP SWASTA</t>
  </si>
  <si>
    <t>JUMLAH MI NEGERI</t>
  </si>
  <si>
    <t>Pendidikan MI NEGERI</t>
  </si>
  <si>
    <t>Pendidikan MI SWASTA</t>
  </si>
  <si>
    <t>JUMLAH MI SWASTA</t>
  </si>
  <si>
    <t>GAYAMDOMPO</t>
  </si>
  <si>
    <t>JUMLAH MTs NEGERI</t>
  </si>
  <si>
    <t>JUMLAH MTs SWASTA</t>
  </si>
  <si>
    <t>Pendidikan MTs NEGERI</t>
  </si>
  <si>
    <t>Pendidikan MTs SWASTA</t>
  </si>
  <si>
    <t>JUMLAH SMA NEGERI</t>
  </si>
  <si>
    <t>JUMLAH SMA SWASTA</t>
  </si>
  <si>
    <t>Pendidikan SMA NEGERI</t>
  </si>
  <si>
    <t>Pendidikan SMA SWASTA</t>
  </si>
  <si>
    <t>JUMLAH MA NEGERI</t>
  </si>
  <si>
    <t>JUMLAH MA SWASTA</t>
  </si>
  <si>
    <t>Pendidikan MA NEGERI</t>
  </si>
  <si>
    <t>Pendidikan MA SWASTA</t>
  </si>
  <si>
    <t>JUMLAH PTS SWASTA</t>
  </si>
  <si>
    <t>JUMLAH PT NEGERI</t>
  </si>
  <si>
    <t>Pendidikan PT NEGERI</t>
  </si>
  <si>
    <t>Pendidikan PT SWASTA</t>
  </si>
  <si>
    <t>JUMLAH</t>
  </si>
  <si>
    <t>RUANG PELAYANAN</t>
  </si>
  <si>
    <t>Ruangan Gudang Umum</t>
  </si>
  <si>
    <t>Ruangan AS/Laktasi</t>
  </si>
  <si>
    <t>KM/WC Petugas</t>
  </si>
  <si>
    <t>Ruangan Pemeriksaan Umum</t>
  </si>
  <si>
    <t>Ruangan Pendaftaran dan rekam medik</t>
  </si>
  <si>
    <t>Ruangan Tunggu</t>
  </si>
  <si>
    <t>KM/WC Pasien</t>
  </si>
  <si>
    <t>Ruangan Tindakan dan Gawat Darurat</t>
  </si>
  <si>
    <t>Ruangan Kesehatan Gigi &amp; Mulut</t>
  </si>
  <si>
    <t>Ruangan KIE/Promosi Kesehatan</t>
  </si>
  <si>
    <t>Ruangan Farmasi/Kamar Obat</t>
  </si>
  <si>
    <t>Gudang Obat</t>
  </si>
  <si>
    <t>Tempat /Area Penyimpanan Vaksin</t>
  </si>
  <si>
    <t>Ruangan Persalinan</t>
  </si>
  <si>
    <t>Ruangan Rawat Pasca Persalinan</t>
  </si>
  <si>
    <t>Ruangan Sterilisasi</t>
  </si>
  <si>
    <t>Laboratorium</t>
  </si>
  <si>
    <t>Ruangan KIA</t>
  </si>
  <si>
    <t>Ruangan KB</t>
  </si>
  <si>
    <t>Ruangan Imunisasi</t>
  </si>
  <si>
    <t>Ruangan Fisioterapi</t>
  </si>
  <si>
    <t>KM/WC untuk Persalinan</t>
  </si>
  <si>
    <t>Ruangan Pemeriksaan Khusus /TB/HIV</t>
  </si>
  <si>
    <t>Ruangan Kepala Puskesmas</t>
  </si>
  <si>
    <t>Ruang Rapat</t>
  </si>
  <si>
    <t>Ruangan Administrasi</t>
  </si>
  <si>
    <t>Ruang Kantor Karyawan</t>
  </si>
  <si>
    <t>Parkir Kendaraan Roda 4</t>
  </si>
  <si>
    <t>Parkir Kendaraan Roda 2</t>
  </si>
  <si>
    <t>Parkir Ambulance</t>
  </si>
  <si>
    <t xml:space="preserve">c. Jumlah tempat praktik mandiri dokter </t>
  </si>
  <si>
    <t xml:space="preserve">d. Jumlah tempat praktik mandiri dokter gigi </t>
  </si>
  <si>
    <t xml:space="preserve">0 buah </t>
  </si>
  <si>
    <t xml:space="preserve">19 buah </t>
  </si>
  <si>
    <t xml:space="preserve"> 55 buah </t>
  </si>
  <si>
    <t xml:space="preserve">22 buah </t>
  </si>
  <si>
    <t xml:space="preserve">2 buah </t>
  </si>
  <si>
    <t xml:space="preserve">1 buah </t>
  </si>
  <si>
    <t>8 buah</t>
  </si>
  <si>
    <t>12 buah</t>
  </si>
  <si>
    <t xml:space="preserve">12 buah </t>
  </si>
  <si>
    <t xml:space="preserve"> 40 buah</t>
  </si>
  <si>
    <t>51 buah</t>
  </si>
  <si>
    <t>11 buah</t>
  </si>
  <si>
    <t>19 buah</t>
  </si>
  <si>
    <t>29.406  (keluarga)</t>
  </si>
  <si>
    <t>89.189  (Jiwa)</t>
  </si>
  <si>
    <t xml:space="preserve"> 5  Buah</t>
  </si>
  <si>
    <t xml:space="preserve"> 15  Buah</t>
  </si>
  <si>
    <t>10  Buah</t>
  </si>
  <si>
    <t>24.597 orang</t>
  </si>
  <si>
    <t>49.343  orang</t>
  </si>
  <si>
    <t xml:space="preserve"> 73.940  orang</t>
  </si>
  <si>
    <t xml:space="preserve">9.328  keluarga </t>
  </si>
  <si>
    <t xml:space="preserve">11.607  keluarga </t>
  </si>
  <si>
    <t>179  desa/kelurahan</t>
  </si>
  <si>
    <t xml:space="preserve">21.114 keluarga </t>
  </si>
  <si>
    <t>73.940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</si>
</sst>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trike/>
      <sz val="12"/>
      <color theme="1"/>
      <name val="Bookman Old Style"/>
      <family val="1"/>
    </font>
    <font>
      <b/>
      <strike/>
      <sz val="12"/>
      <color theme="1"/>
      <name val="Bookman Old Style"/>
      <family val="1"/>
    </font>
    <font>
      <sz val="9"/>
      <color indexed="8"/>
      <name val="Arial"/>
      <family val="2"/>
    </font>
    <font>
      <sz val="9"/>
      <color indexed="8"/>
      <name val="Bookman Old Style"/>
      <family val="1"/>
    </font>
    <font>
      <sz val="9"/>
      <color theme="1"/>
      <name val="Bookman Old Style"/>
      <family val="1"/>
    </font>
    <font>
      <b/>
      <sz val="9"/>
      <color theme="1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Bookman Old Style"/>
      <family val="1"/>
    </font>
    <font>
      <sz val="9"/>
      <color theme="1"/>
      <name val="Calibri"/>
      <family val="2"/>
      <scheme val="minor"/>
    </font>
    <font>
      <sz val="10"/>
      <color indexed="8"/>
      <name val="Bookman Old Style"/>
      <family val="1"/>
    </font>
    <font>
      <b/>
      <sz val="10"/>
      <color theme="1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2" borderId="0" xfId="0" applyFont="1" applyFill="1"/>
    <xf numFmtId="0" fontId="1" fillId="0" borderId="1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12" xfId="0" applyFont="1" applyBorder="1"/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inden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3" xfId="0" applyFont="1" applyBorder="1" applyAlignment="1">
      <alignment vertical="top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textRotation="90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textRotation="255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0" borderId="0" xfId="0" applyFont="1" applyAlignment="1">
      <alignment vertical="top"/>
    </xf>
    <xf numFmtId="0" fontId="1" fillId="0" borderId="1" xfId="0" quotePrefix="1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3" fillId="0" borderId="1" xfId="1" applyBorder="1" applyAlignment="1">
      <alignment vertical="top"/>
    </xf>
    <xf numFmtId="0" fontId="1" fillId="0" borderId="2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2" borderId="2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5" fillId="0" borderId="12" xfId="0" applyFont="1" applyBorder="1" applyAlignment="1">
      <alignment vertical="top"/>
    </xf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right" vertical="top"/>
    </xf>
    <xf numFmtId="14" fontId="1" fillId="0" borderId="1" xfId="0" quotePrefix="1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2" borderId="11" xfId="0" applyFont="1" applyFill="1" applyBorder="1" applyAlignment="1">
      <alignment vertical="top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8" fillId="6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3" fontId="8" fillId="5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Border="1" applyAlignment="1">
      <alignment vertical="center"/>
    </xf>
    <xf numFmtId="3" fontId="9" fillId="7" borderId="1" xfId="0" applyNumberFormat="1" applyFont="1" applyFill="1" applyBorder="1" applyAlignment="1">
      <alignment vertical="center"/>
    </xf>
    <xf numFmtId="3" fontId="9" fillId="8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 applyProtection="1">
      <alignment horizontal="right" vertical="center" wrapText="1"/>
    </xf>
    <xf numFmtId="3" fontId="9" fillId="4" borderId="0" xfId="0" applyNumberFormat="1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/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/>
    <xf numFmtId="3" fontId="7" fillId="5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3" fontId="7" fillId="6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14" fillId="4" borderId="0" xfId="0" applyFont="1" applyFill="1" applyBorder="1" applyAlignment="1"/>
    <xf numFmtId="0" fontId="1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3" fontId="7" fillId="4" borderId="0" xfId="0" applyNumberFormat="1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/>
    <xf numFmtId="0" fontId="12" fillId="4" borderId="0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4" borderId="0" xfId="0" applyFont="1" applyFill="1" applyBorder="1" applyAlignment="1"/>
    <xf numFmtId="0" fontId="12" fillId="4" borderId="0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" fontId="17" fillId="5" borderId="1" xfId="0" applyNumberFormat="1" applyFont="1" applyFill="1" applyBorder="1" applyAlignment="1" applyProtection="1">
      <alignment horizontal="center" vertical="center" wrapText="1"/>
    </xf>
    <xf numFmtId="3" fontId="17" fillId="4" borderId="0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7" fillId="6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0" fillId="4" borderId="0" xfId="0" applyFont="1" applyFill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0" fillId="4" borderId="1" xfId="0" applyFont="1" applyFill="1" applyBorder="1" applyAlignment="1">
      <alignment vertical="top" wrapText="1"/>
    </xf>
    <xf numFmtId="3" fontId="20" fillId="0" borderId="1" xfId="0" applyNumberFormat="1" applyFont="1" applyBorder="1"/>
    <xf numFmtId="3" fontId="20" fillId="0" borderId="5" xfId="0" applyNumberFormat="1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5" borderId="18" xfId="0" applyNumberFormat="1" applyFont="1" applyFill="1" applyBorder="1" applyAlignment="1" applyProtection="1">
      <alignment horizontal="center" vertical="center" wrapText="1"/>
    </xf>
    <xf numFmtId="0" fontId="17" fillId="5" borderId="19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vertical="top" wrapText="1"/>
    </xf>
    <xf numFmtId="0" fontId="16" fillId="4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15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3" fontId="15" fillId="10" borderId="20" xfId="0" applyNumberFormat="1" applyFont="1" applyFill="1" applyBorder="1" applyAlignment="1">
      <alignment horizontal="center" wrapText="1"/>
    </xf>
    <xf numFmtId="3" fontId="15" fillId="10" borderId="21" xfId="0" applyNumberFormat="1" applyFont="1" applyFill="1" applyBorder="1" applyAlignment="1">
      <alignment horizontal="center" wrapText="1"/>
    </xf>
    <xf numFmtId="0" fontId="15" fillId="10" borderId="21" xfId="0" applyFont="1" applyFill="1" applyBorder="1" applyAlignment="1">
      <alignment horizontal="center" wrapText="1"/>
    </xf>
    <xf numFmtId="3" fontId="9" fillId="0" borderId="0" xfId="0" applyNumberFormat="1" applyFont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11" borderId="1" xfId="0" applyFill="1" applyBorder="1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textRotation="90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5" borderId="16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5" xfId="0" applyNumberFormat="1" applyFont="1" applyFill="1" applyBorder="1" applyAlignment="1" applyProtection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skesmaskaranganyar@5771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opLeftCell="A22" zoomScale="84" zoomScaleNormal="84" workbookViewId="0">
      <selection activeCell="C87" sqref="C87"/>
    </sheetView>
  </sheetViews>
  <sheetFormatPr defaultColWidth="8.7109375" defaultRowHeight="15.75" x14ac:dyDescent="0.25"/>
  <cols>
    <col min="1" max="1" width="5" style="52" customWidth="1"/>
    <col min="2" max="2" width="54.28515625" style="52" customWidth="1"/>
    <col min="3" max="3" width="47.42578125" style="52" customWidth="1"/>
    <col min="4" max="16384" width="8.7109375" style="52"/>
  </cols>
  <sheetData>
    <row r="1" spans="1:9" x14ac:dyDescent="0.25">
      <c r="A1" s="93" t="s">
        <v>702</v>
      </c>
      <c r="B1" s="93"/>
    </row>
    <row r="2" spans="1:9" x14ac:dyDescent="0.25">
      <c r="A2" s="93" t="s">
        <v>2</v>
      </c>
      <c r="B2" s="93"/>
    </row>
    <row r="4" spans="1:9" x14ac:dyDescent="0.25">
      <c r="A4" s="93" t="s">
        <v>3</v>
      </c>
    </row>
    <row r="5" spans="1:9" ht="16.899999999999999" customHeight="1" x14ac:dyDescent="0.25">
      <c r="A5" s="18" t="s">
        <v>4</v>
      </c>
      <c r="B5" s="119" t="s">
        <v>5</v>
      </c>
      <c r="C5" s="119" t="s">
        <v>6</v>
      </c>
    </row>
    <row r="6" spans="1:9" ht="16.899999999999999" customHeight="1" x14ac:dyDescent="0.25">
      <c r="A6" s="18">
        <v>1</v>
      </c>
      <c r="B6" s="18" t="s">
        <v>0</v>
      </c>
      <c r="C6" s="18" t="s">
        <v>629</v>
      </c>
    </row>
    <row r="7" spans="1:9" ht="16.899999999999999" customHeight="1" x14ac:dyDescent="0.25">
      <c r="A7" s="18">
        <v>2</v>
      </c>
      <c r="B7" s="18" t="s">
        <v>7</v>
      </c>
      <c r="C7" s="53" t="s">
        <v>630</v>
      </c>
    </row>
    <row r="8" spans="1:9" ht="16.899999999999999" customHeight="1" x14ac:dyDescent="0.25">
      <c r="A8" s="84"/>
      <c r="B8" s="86"/>
      <c r="C8" s="87"/>
    </row>
    <row r="9" spans="1:9" ht="16.899999999999999" customHeight="1" x14ac:dyDescent="0.25">
      <c r="A9" s="18" t="s">
        <v>4</v>
      </c>
      <c r="B9" s="119" t="s">
        <v>5</v>
      </c>
      <c r="C9" s="119" t="s">
        <v>8</v>
      </c>
      <c r="I9" s="52" t="s">
        <v>628</v>
      </c>
    </row>
    <row r="10" spans="1:9" ht="16.899999999999999" customHeight="1" x14ac:dyDescent="0.25">
      <c r="A10" s="227" t="s">
        <v>9</v>
      </c>
      <c r="B10" s="227"/>
      <c r="C10" s="54"/>
    </row>
    <row r="11" spans="1:9" ht="16.899999999999999" customHeight="1" x14ac:dyDescent="0.25">
      <c r="A11" s="18" t="s">
        <v>10</v>
      </c>
      <c r="B11" s="18" t="s">
        <v>11</v>
      </c>
      <c r="C11" s="18" t="s">
        <v>629</v>
      </c>
    </row>
    <row r="12" spans="1:9" ht="16.899999999999999" customHeight="1" x14ac:dyDescent="0.25">
      <c r="A12" s="18" t="s">
        <v>12</v>
      </c>
      <c r="B12" s="18" t="s">
        <v>1</v>
      </c>
      <c r="C12" s="53" t="s">
        <v>630</v>
      </c>
    </row>
    <row r="13" spans="1:9" ht="16.899999999999999" customHeight="1" x14ac:dyDescent="0.25">
      <c r="A13" s="231" t="s">
        <v>628</v>
      </c>
      <c r="B13" s="228" t="s">
        <v>14</v>
      </c>
      <c r="C13" s="120" t="s">
        <v>652</v>
      </c>
    </row>
    <row r="14" spans="1:9" ht="16.899999999999999" customHeight="1" x14ac:dyDescent="0.25">
      <c r="A14" s="232"/>
      <c r="B14" s="229"/>
      <c r="C14" s="121" t="s">
        <v>15</v>
      </c>
    </row>
    <row r="15" spans="1:9" ht="16.899999999999999" customHeight="1" x14ac:dyDescent="0.25">
      <c r="A15" s="232"/>
      <c r="B15" s="229"/>
      <c r="C15" s="213" t="s">
        <v>662</v>
      </c>
    </row>
    <row r="16" spans="1:9" ht="16.899999999999999" customHeight="1" x14ac:dyDescent="0.25">
      <c r="A16" s="232"/>
      <c r="B16" s="229"/>
      <c r="C16" s="121" t="s">
        <v>16</v>
      </c>
    </row>
    <row r="17" spans="1:3" ht="16.899999999999999" customHeight="1" x14ac:dyDescent="0.25">
      <c r="A17" s="232"/>
      <c r="B17" s="229"/>
      <c r="C17" s="212" t="s">
        <v>17</v>
      </c>
    </row>
    <row r="18" spans="1:3" ht="16.899999999999999" customHeight="1" x14ac:dyDescent="0.25">
      <c r="A18" s="232"/>
      <c r="B18" s="229"/>
      <c r="C18" s="121" t="s">
        <v>18</v>
      </c>
    </row>
    <row r="19" spans="1:3" ht="16.899999999999999" customHeight="1" x14ac:dyDescent="0.25">
      <c r="A19" s="233"/>
      <c r="B19" s="230"/>
      <c r="C19" s="56" t="s">
        <v>19</v>
      </c>
    </row>
    <row r="20" spans="1:3" ht="16.899999999999999" customHeight="1" x14ac:dyDescent="0.25">
      <c r="A20" s="18" t="s">
        <v>20</v>
      </c>
      <c r="B20" s="18" t="s">
        <v>21</v>
      </c>
      <c r="C20" s="54"/>
    </row>
    <row r="21" spans="1:3" ht="16.899999999999999" customHeight="1" x14ac:dyDescent="0.25">
      <c r="A21" s="18"/>
      <c r="B21" s="18" t="s">
        <v>22</v>
      </c>
      <c r="C21" s="18" t="s">
        <v>632</v>
      </c>
    </row>
    <row r="22" spans="1:3" ht="16.899999999999999" customHeight="1" x14ac:dyDescent="0.25">
      <c r="A22" s="18"/>
      <c r="B22" s="18" t="s">
        <v>23</v>
      </c>
      <c r="C22" s="18" t="s">
        <v>631</v>
      </c>
    </row>
    <row r="23" spans="1:3" ht="16.899999999999999" customHeight="1" x14ac:dyDescent="0.25">
      <c r="A23" s="18"/>
      <c r="B23" s="18" t="s">
        <v>24</v>
      </c>
      <c r="C23" s="18" t="s">
        <v>629</v>
      </c>
    </row>
    <row r="24" spans="1:3" ht="16.899999999999999" customHeight="1" x14ac:dyDescent="0.25">
      <c r="A24" s="18"/>
      <c r="B24" s="18" t="s">
        <v>25</v>
      </c>
      <c r="C24" s="18" t="s">
        <v>629</v>
      </c>
    </row>
    <row r="25" spans="1:3" ht="16.899999999999999" customHeight="1" x14ac:dyDescent="0.25">
      <c r="A25" s="18"/>
      <c r="B25" s="18" t="s">
        <v>26</v>
      </c>
      <c r="C25" s="18" t="s">
        <v>633</v>
      </c>
    </row>
    <row r="26" spans="1:3" ht="16.899999999999999" customHeight="1" x14ac:dyDescent="0.25">
      <c r="A26" s="18"/>
      <c r="B26" s="18" t="s">
        <v>27</v>
      </c>
      <c r="C26" s="120">
        <v>57716</v>
      </c>
    </row>
    <row r="27" spans="1:3" ht="16.899999999999999" customHeight="1" x14ac:dyDescent="0.25">
      <c r="A27" s="84"/>
      <c r="B27" s="86"/>
      <c r="C27" s="87"/>
    </row>
    <row r="28" spans="1:3" ht="16.899999999999999" customHeight="1" x14ac:dyDescent="0.25">
      <c r="A28" s="18" t="s">
        <v>4</v>
      </c>
      <c r="B28" s="119" t="s">
        <v>5</v>
      </c>
      <c r="C28" s="119" t="s">
        <v>8</v>
      </c>
    </row>
    <row r="29" spans="1:3" ht="16.899999999999999" customHeight="1" x14ac:dyDescent="0.25">
      <c r="A29" s="18"/>
      <c r="B29" s="18" t="s">
        <v>28</v>
      </c>
      <c r="C29" s="18" t="s">
        <v>634</v>
      </c>
    </row>
    <row r="30" spans="1:3" ht="16.899999999999999" customHeight="1" x14ac:dyDescent="0.25">
      <c r="A30" s="18"/>
      <c r="B30" s="18" t="s">
        <v>29</v>
      </c>
      <c r="C30" s="18" t="s">
        <v>635</v>
      </c>
    </row>
    <row r="31" spans="1:3" ht="16.899999999999999" customHeight="1" x14ac:dyDescent="0.25">
      <c r="A31" s="18"/>
      <c r="B31" s="18" t="s">
        <v>30</v>
      </c>
      <c r="C31" s="57" t="s">
        <v>636</v>
      </c>
    </row>
    <row r="32" spans="1:3" ht="16.899999999999999" customHeight="1" x14ac:dyDescent="0.25">
      <c r="A32" s="18"/>
      <c r="B32" s="123" t="s">
        <v>31</v>
      </c>
      <c r="C32" s="58"/>
    </row>
    <row r="33" spans="1:3" ht="16.899999999999999" customHeight="1" x14ac:dyDescent="0.25">
      <c r="A33" s="18" t="s">
        <v>32</v>
      </c>
      <c r="B33" s="234" t="s">
        <v>33</v>
      </c>
      <c r="C33" s="6" t="s">
        <v>650</v>
      </c>
    </row>
    <row r="34" spans="1:3" ht="16.899999999999999" customHeight="1" x14ac:dyDescent="0.25">
      <c r="A34" s="18"/>
      <c r="B34" s="234"/>
      <c r="C34" s="59" t="s">
        <v>34</v>
      </c>
    </row>
    <row r="35" spans="1:3" ht="16.899999999999999" customHeight="1" x14ac:dyDescent="0.25">
      <c r="A35" s="18"/>
      <c r="B35" s="234"/>
      <c r="C35" s="59" t="s">
        <v>35</v>
      </c>
    </row>
    <row r="36" spans="1:3" ht="16.899999999999999" customHeight="1" x14ac:dyDescent="0.25">
      <c r="A36" s="18"/>
      <c r="B36" s="234"/>
      <c r="C36" s="59" t="s">
        <v>36</v>
      </c>
    </row>
    <row r="37" spans="1:3" ht="16.899999999999999" customHeight="1" x14ac:dyDescent="0.25">
      <c r="A37" s="18" t="s">
        <v>37</v>
      </c>
      <c r="B37" s="235" t="s">
        <v>39</v>
      </c>
      <c r="C37" s="49" t="s">
        <v>38</v>
      </c>
    </row>
    <row r="38" spans="1:3" ht="16.899999999999999" customHeight="1" x14ac:dyDescent="0.25">
      <c r="A38" s="18"/>
      <c r="B38" s="235"/>
      <c r="C38" s="60" t="s">
        <v>651</v>
      </c>
    </row>
    <row r="39" spans="1:3" ht="16.899999999999999" customHeight="1" x14ac:dyDescent="0.25">
      <c r="A39" s="84"/>
      <c r="B39" s="86"/>
      <c r="C39" s="87"/>
    </row>
    <row r="40" spans="1:3" ht="16.899999999999999" customHeight="1" x14ac:dyDescent="0.25">
      <c r="A40" s="18" t="s">
        <v>40</v>
      </c>
      <c r="B40" s="119" t="s">
        <v>5</v>
      </c>
      <c r="C40" s="119" t="s">
        <v>8</v>
      </c>
    </row>
    <row r="41" spans="1:3" ht="16.899999999999999" customHeight="1" x14ac:dyDescent="0.25">
      <c r="A41" s="18" t="s">
        <v>41</v>
      </c>
      <c r="B41" s="18" t="s">
        <v>42</v>
      </c>
      <c r="C41" s="54"/>
    </row>
    <row r="42" spans="1:3" ht="16.899999999999999" customHeight="1" x14ac:dyDescent="0.25">
      <c r="A42" s="18" t="s">
        <v>10</v>
      </c>
      <c r="B42" s="18" t="s">
        <v>80</v>
      </c>
      <c r="C42" s="61" t="s">
        <v>638</v>
      </c>
    </row>
    <row r="43" spans="1:3" ht="16.899999999999999" customHeight="1" x14ac:dyDescent="0.25">
      <c r="A43" s="18" t="s">
        <v>12</v>
      </c>
      <c r="B43" s="18" t="s">
        <v>43</v>
      </c>
      <c r="C43" s="61" t="s">
        <v>838</v>
      </c>
    </row>
    <row r="44" spans="1:3" ht="16.899999999999999" customHeight="1" x14ac:dyDescent="0.25">
      <c r="A44" s="18" t="s">
        <v>13</v>
      </c>
      <c r="B44" s="18" t="s">
        <v>44</v>
      </c>
      <c r="C44" s="61" t="s">
        <v>837</v>
      </c>
    </row>
    <row r="45" spans="1:3" ht="16.899999999999999" customHeight="1" x14ac:dyDescent="0.25">
      <c r="A45" s="18" t="s">
        <v>32</v>
      </c>
      <c r="B45" s="18" t="s">
        <v>45</v>
      </c>
      <c r="C45" s="61" t="s">
        <v>637</v>
      </c>
    </row>
    <row r="46" spans="1:3" ht="16.899999999999999" customHeight="1" x14ac:dyDescent="0.25">
      <c r="A46" s="18" t="s">
        <v>37</v>
      </c>
      <c r="B46" s="123" t="s">
        <v>46</v>
      </c>
      <c r="C46" s="62"/>
    </row>
    <row r="47" spans="1:3" ht="16.899999999999999" customHeight="1" x14ac:dyDescent="0.25">
      <c r="A47" s="231"/>
      <c r="B47" s="237" t="s">
        <v>47</v>
      </c>
      <c r="C47" s="63" t="s">
        <v>48</v>
      </c>
    </row>
    <row r="48" spans="1:3" ht="16.899999999999999" customHeight="1" x14ac:dyDescent="0.25">
      <c r="A48" s="233"/>
      <c r="B48" s="237"/>
      <c r="C48" s="122" t="s">
        <v>647</v>
      </c>
    </row>
    <row r="49" spans="1:3" ht="16.899999999999999" customHeight="1" x14ac:dyDescent="0.25">
      <c r="A49" s="231"/>
      <c r="B49" s="237" t="s">
        <v>50</v>
      </c>
      <c r="C49" s="64" t="s">
        <v>48</v>
      </c>
    </row>
    <row r="50" spans="1:3" ht="16.899999999999999" customHeight="1" x14ac:dyDescent="0.25">
      <c r="A50" s="233"/>
      <c r="B50" s="237"/>
      <c r="C50" s="65" t="s">
        <v>649</v>
      </c>
    </row>
    <row r="51" spans="1:3" ht="16.899999999999999" customHeight="1" x14ac:dyDescent="0.25">
      <c r="A51" s="231"/>
      <c r="B51" s="237" t="s">
        <v>51</v>
      </c>
      <c r="C51" s="64" t="s">
        <v>48</v>
      </c>
    </row>
    <row r="52" spans="1:3" ht="16.899999999999999" customHeight="1" x14ac:dyDescent="0.25">
      <c r="A52" s="233"/>
      <c r="B52" s="237"/>
      <c r="C52" s="122" t="s">
        <v>49</v>
      </c>
    </row>
    <row r="53" spans="1:3" ht="16.899999999999999" customHeight="1" x14ac:dyDescent="0.25">
      <c r="A53" s="231"/>
      <c r="B53" s="237" t="s">
        <v>52</v>
      </c>
      <c r="C53" s="66" t="s">
        <v>48</v>
      </c>
    </row>
    <row r="54" spans="1:3" ht="16.899999999999999" customHeight="1" x14ac:dyDescent="0.25">
      <c r="A54" s="233"/>
      <c r="B54" s="237"/>
      <c r="C54" s="122" t="s">
        <v>49</v>
      </c>
    </row>
    <row r="55" spans="1:3" ht="16.899999999999999" customHeight="1" x14ac:dyDescent="0.25">
      <c r="A55" s="231"/>
      <c r="B55" s="237" t="s">
        <v>53</v>
      </c>
      <c r="C55" s="63" t="s">
        <v>48</v>
      </c>
    </row>
    <row r="56" spans="1:3" ht="16.899999999999999" customHeight="1" x14ac:dyDescent="0.25">
      <c r="A56" s="233"/>
      <c r="B56" s="237"/>
      <c r="C56" s="122" t="s">
        <v>49</v>
      </c>
    </row>
    <row r="57" spans="1:3" ht="16.899999999999999" customHeight="1" x14ac:dyDescent="0.25">
      <c r="A57" s="231"/>
      <c r="B57" s="237" t="s">
        <v>54</v>
      </c>
      <c r="C57" s="63" t="s">
        <v>48</v>
      </c>
    </row>
    <row r="58" spans="1:3" ht="16.899999999999999" customHeight="1" x14ac:dyDescent="0.25">
      <c r="A58" s="233"/>
      <c r="B58" s="237"/>
      <c r="C58" s="122" t="s">
        <v>653</v>
      </c>
    </row>
    <row r="59" spans="1:3" ht="16.899999999999999" customHeight="1" x14ac:dyDescent="0.25">
      <c r="A59" s="18" t="s">
        <v>4</v>
      </c>
      <c r="B59" s="119" t="s">
        <v>63</v>
      </c>
      <c r="C59" s="68" t="s">
        <v>6</v>
      </c>
    </row>
    <row r="60" spans="1:3" ht="16.899999999999999" customHeight="1" x14ac:dyDescent="0.25">
      <c r="A60" s="231"/>
      <c r="B60" s="237" t="s">
        <v>55</v>
      </c>
      <c r="C60" s="63" t="s">
        <v>48</v>
      </c>
    </row>
    <row r="61" spans="1:3" ht="16.899999999999999" customHeight="1" x14ac:dyDescent="0.25">
      <c r="A61" s="233"/>
      <c r="B61" s="237"/>
      <c r="C61" s="122" t="s">
        <v>653</v>
      </c>
    </row>
    <row r="62" spans="1:3" ht="16.899999999999999" customHeight="1" x14ac:dyDescent="0.25">
      <c r="A62" s="231"/>
      <c r="B62" s="237" t="s">
        <v>56</v>
      </c>
      <c r="C62" s="63" t="s">
        <v>48</v>
      </c>
    </row>
    <row r="63" spans="1:3" ht="16.899999999999999" customHeight="1" x14ac:dyDescent="0.25">
      <c r="A63" s="233"/>
      <c r="B63" s="237"/>
      <c r="C63" s="122" t="s">
        <v>653</v>
      </c>
    </row>
    <row r="64" spans="1:3" ht="16.899999999999999" customHeight="1" x14ac:dyDescent="0.25">
      <c r="A64" s="18" t="s">
        <v>57</v>
      </c>
      <c r="B64" s="18" t="s">
        <v>58</v>
      </c>
      <c r="C64" s="67"/>
    </row>
    <row r="65" spans="1:3" ht="16.899999999999999" customHeight="1" x14ac:dyDescent="0.25">
      <c r="A65" s="18"/>
      <c r="B65" s="18" t="s">
        <v>59</v>
      </c>
      <c r="C65" s="61" t="s">
        <v>664</v>
      </c>
    </row>
    <row r="66" spans="1:3" ht="16.899999999999999" customHeight="1" x14ac:dyDescent="0.25">
      <c r="A66" s="18"/>
      <c r="B66" s="18" t="s">
        <v>61</v>
      </c>
      <c r="C66" s="61" t="s">
        <v>667</v>
      </c>
    </row>
    <row r="67" spans="1:3" ht="16.899999999999999" customHeight="1" x14ac:dyDescent="0.25">
      <c r="A67" s="18"/>
      <c r="B67" s="18" t="s">
        <v>654</v>
      </c>
      <c r="C67" s="61" t="s">
        <v>665</v>
      </c>
    </row>
    <row r="68" spans="1:3" ht="16.899999999999999" customHeight="1" x14ac:dyDescent="0.25">
      <c r="A68" s="18"/>
      <c r="B68" s="18" t="s">
        <v>655</v>
      </c>
      <c r="C68" s="61" t="s">
        <v>666</v>
      </c>
    </row>
    <row r="69" spans="1:3" ht="16.899999999999999" customHeight="1" x14ac:dyDescent="0.25">
      <c r="A69" s="227" t="s">
        <v>62</v>
      </c>
      <c r="B69" s="227"/>
      <c r="C69" s="227"/>
    </row>
    <row r="70" spans="1:3" ht="16.899999999999999" customHeight="1" x14ac:dyDescent="0.25">
      <c r="A70" s="84"/>
      <c r="B70" s="86"/>
      <c r="C70" s="87"/>
    </row>
    <row r="71" spans="1:3" ht="16.899999999999999" customHeight="1" x14ac:dyDescent="0.25">
      <c r="A71" s="18" t="s">
        <v>4</v>
      </c>
      <c r="B71" s="119" t="s">
        <v>63</v>
      </c>
      <c r="C71" s="68" t="s">
        <v>6</v>
      </c>
    </row>
    <row r="72" spans="1:3" ht="16.899999999999999" customHeight="1" x14ac:dyDescent="0.25">
      <c r="A72" s="18" t="s">
        <v>66</v>
      </c>
      <c r="B72" s="69" t="s">
        <v>64</v>
      </c>
      <c r="C72" s="124"/>
    </row>
    <row r="73" spans="1:3" ht="16.899999999999999" customHeight="1" x14ac:dyDescent="0.25">
      <c r="A73" s="18" t="s">
        <v>67</v>
      </c>
      <c r="B73" s="18" t="s">
        <v>65</v>
      </c>
      <c r="C73" s="124"/>
    </row>
    <row r="74" spans="1:3" ht="16.899999999999999" customHeight="1" x14ac:dyDescent="0.25">
      <c r="A74" s="18">
        <v>1</v>
      </c>
      <c r="B74" s="18" t="s">
        <v>68</v>
      </c>
      <c r="C74" s="124"/>
    </row>
    <row r="75" spans="1:3" ht="16.899999999999999" customHeight="1" x14ac:dyDescent="0.25">
      <c r="A75" s="236"/>
      <c r="B75" s="227" t="s">
        <v>72</v>
      </c>
      <c r="C75" s="70" t="s">
        <v>656</v>
      </c>
    </row>
    <row r="76" spans="1:3" ht="16.899999999999999" customHeight="1" x14ac:dyDescent="0.25">
      <c r="A76" s="236"/>
      <c r="B76" s="227"/>
      <c r="C76" s="71" t="s">
        <v>49</v>
      </c>
    </row>
    <row r="77" spans="1:3" ht="16.899999999999999" customHeight="1" x14ac:dyDescent="0.25">
      <c r="A77" s="236"/>
      <c r="B77" s="227" t="s">
        <v>73</v>
      </c>
      <c r="C77" s="70" t="s">
        <v>48</v>
      </c>
    </row>
    <row r="78" spans="1:3" ht="16.899999999999999" customHeight="1" x14ac:dyDescent="0.25">
      <c r="A78" s="236"/>
      <c r="B78" s="227"/>
      <c r="C78" s="71" t="s">
        <v>49</v>
      </c>
    </row>
    <row r="79" spans="1:3" ht="16.899999999999999" customHeight="1" x14ac:dyDescent="0.25">
      <c r="A79" s="236"/>
      <c r="B79" s="227" t="s">
        <v>74</v>
      </c>
      <c r="C79" s="70" t="s">
        <v>657</v>
      </c>
    </row>
    <row r="80" spans="1:3" ht="16.899999999999999" customHeight="1" x14ac:dyDescent="0.25">
      <c r="A80" s="236"/>
      <c r="B80" s="227"/>
      <c r="C80" s="71" t="s">
        <v>49</v>
      </c>
    </row>
    <row r="81" spans="1:3" ht="16.899999999999999" customHeight="1" x14ac:dyDescent="0.25">
      <c r="A81" s="18" t="s">
        <v>12</v>
      </c>
      <c r="B81" s="18" t="s">
        <v>75</v>
      </c>
      <c r="C81" s="124"/>
    </row>
    <row r="82" spans="1:3" ht="16.899999999999999" customHeight="1" x14ac:dyDescent="0.25">
      <c r="A82" s="236"/>
      <c r="B82" s="227" t="s">
        <v>69</v>
      </c>
      <c r="C82" s="70" t="s">
        <v>657</v>
      </c>
    </row>
    <row r="83" spans="1:3" ht="16.899999999999999" customHeight="1" x14ac:dyDescent="0.25">
      <c r="A83" s="236"/>
      <c r="B83" s="227"/>
      <c r="C83" s="71" t="s">
        <v>49</v>
      </c>
    </row>
    <row r="84" spans="1:3" ht="16.899999999999999" customHeight="1" x14ac:dyDescent="0.25">
      <c r="A84" s="236"/>
      <c r="B84" s="227" t="s">
        <v>70</v>
      </c>
      <c r="C84" s="70" t="s">
        <v>656</v>
      </c>
    </row>
    <row r="85" spans="1:3" ht="16.899999999999999" customHeight="1" x14ac:dyDescent="0.25">
      <c r="A85" s="236"/>
      <c r="B85" s="227"/>
      <c r="C85" s="71" t="s">
        <v>49</v>
      </c>
    </row>
    <row r="86" spans="1:3" ht="16.899999999999999" customHeight="1" x14ac:dyDescent="0.25">
      <c r="A86" s="236"/>
      <c r="B86" s="227" t="s">
        <v>71</v>
      </c>
      <c r="C86" s="70" t="s">
        <v>48</v>
      </c>
    </row>
    <row r="87" spans="1:3" ht="16.899999999999999" customHeight="1" x14ac:dyDescent="0.25">
      <c r="A87" s="236"/>
      <c r="B87" s="227"/>
      <c r="C87" s="72" t="s">
        <v>49</v>
      </c>
    </row>
    <row r="88" spans="1:3" ht="16.899999999999999" customHeight="1" x14ac:dyDescent="0.25">
      <c r="A88" s="227">
        <v>3</v>
      </c>
      <c r="B88" s="227" t="s">
        <v>76</v>
      </c>
      <c r="C88" s="70" t="s">
        <v>658</v>
      </c>
    </row>
    <row r="89" spans="1:3" ht="16.899999999999999" customHeight="1" x14ac:dyDescent="0.25">
      <c r="A89" s="227"/>
      <c r="B89" s="227"/>
      <c r="C89" s="72" t="s">
        <v>78</v>
      </c>
    </row>
    <row r="90" spans="1:3" ht="16.899999999999999" customHeight="1" x14ac:dyDescent="0.25">
      <c r="A90" s="227"/>
      <c r="B90" s="227"/>
      <c r="C90" s="73" t="s">
        <v>79</v>
      </c>
    </row>
    <row r="91" spans="1:3" ht="16.899999999999999" customHeight="1" x14ac:dyDescent="0.25">
      <c r="A91" s="84"/>
      <c r="B91" s="86"/>
      <c r="C91" s="87"/>
    </row>
    <row r="92" spans="1:3" ht="16.899999999999999" customHeight="1" x14ac:dyDescent="0.25">
      <c r="A92" s="18" t="s">
        <v>4</v>
      </c>
      <c r="B92" s="119" t="s">
        <v>5</v>
      </c>
      <c r="C92" s="119" t="s">
        <v>8</v>
      </c>
    </row>
    <row r="93" spans="1:3" ht="16.899999999999999" customHeight="1" x14ac:dyDescent="0.25">
      <c r="A93" s="236"/>
      <c r="B93" s="227" t="s">
        <v>81</v>
      </c>
      <c r="C93" s="6" t="s">
        <v>660</v>
      </c>
    </row>
    <row r="94" spans="1:3" ht="16.899999999999999" customHeight="1" x14ac:dyDescent="0.25">
      <c r="A94" s="236"/>
      <c r="B94" s="227"/>
      <c r="C94" s="59" t="s">
        <v>82</v>
      </c>
    </row>
    <row r="95" spans="1:3" ht="16.899999999999999" customHeight="1" x14ac:dyDescent="0.25">
      <c r="A95" s="236"/>
      <c r="B95" s="227"/>
      <c r="C95" s="74" t="s">
        <v>83</v>
      </c>
    </row>
    <row r="96" spans="1:3" ht="16.899999999999999" customHeight="1" x14ac:dyDescent="0.25">
      <c r="A96" s="236"/>
      <c r="B96" s="227" t="s">
        <v>84</v>
      </c>
      <c r="C96" s="6" t="s">
        <v>659</v>
      </c>
    </row>
    <row r="97" spans="1:3" ht="16.899999999999999" customHeight="1" x14ac:dyDescent="0.25">
      <c r="A97" s="236"/>
      <c r="B97" s="227"/>
      <c r="C97" s="59" t="s">
        <v>82</v>
      </c>
    </row>
    <row r="98" spans="1:3" ht="16.899999999999999" customHeight="1" x14ac:dyDescent="0.25">
      <c r="A98" s="236"/>
      <c r="B98" s="227"/>
      <c r="C98" s="74" t="s">
        <v>83</v>
      </c>
    </row>
    <row r="99" spans="1:3" ht="16.899999999999999" customHeight="1" x14ac:dyDescent="0.25">
      <c r="A99" s="227" t="s">
        <v>20</v>
      </c>
      <c r="B99" s="238" t="s">
        <v>85</v>
      </c>
      <c r="C99" s="6" t="s">
        <v>657</v>
      </c>
    </row>
    <row r="100" spans="1:3" ht="16.899999999999999" customHeight="1" x14ac:dyDescent="0.25">
      <c r="A100" s="227"/>
      <c r="B100" s="238"/>
      <c r="C100" s="74" t="s">
        <v>49</v>
      </c>
    </row>
    <row r="101" spans="1:3" ht="16.899999999999999" customHeight="1" x14ac:dyDescent="0.25">
      <c r="A101" s="236" t="s">
        <v>32</v>
      </c>
      <c r="B101" s="238" t="s">
        <v>86</v>
      </c>
      <c r="C101" s="70" t="s">
        <v>77</v>
      </c>
    </row>
    <row r="102" spans="1:3" ht="16.899999999999999" customHeight="1" x14ac:dyDescent="0.25">
      <c r="A102" s="236"/>
      <c r="B102" s="238"/>
      <c r="C102" s="72" t="s">
        <v>78</v>
      </c>
    </row>
    <row r="103" spans="1:3" ht="16.899999999999999" customHeight="1" x14ac:dyDescent="0.25">
      <c r="A103" s="236"/>
      <c r="B103" s="238"/>
      <c r="C103" s="73" t="s">
        <v>79</v>
      </c>
    </row>
    <row r="104" spans="1:3" ht="16.899999999999999" customHeight="1" x14ac:dyDescent="0.25">
      <c r="A104" s="236"/>
      <c r="B104" s="238" t="s">
        <v>81</v>
      </c>
      <c r="C104" s="6" t="s">
        <v>661</v>
      </c>
    </row>
    <row r="105" spans="1:3" ht="16.899999999999999" customHeight="1" x14ac:dyDescent="0.25">
      <c r="A105" s="236"/>
      <c r="B105" s="238"/>
      <c r="C105" s="59" t="s">
        <v>82</v>
      </c>
    </row>
    <row r="106" spans="1:3" ht="16.899999999999999" customHeight="1" x14ac:dyDescent="0.25">
      <c r="A106" s="236"/>
      <c r="B106" s="238"/>
      <c r="C106" s="74" t="s">
        <v>83</v>
      </c>
    </row>
    <row r="107" spans="1:3" ht="16.899999999999999" customHeight="1" x14ac:dyDescent="0.25">
      <c r="A107" s="236"/>
      <c r="B107" s="227" t="s">
        <v>84</v>
      </c>
      <c r="C107" s="6" t="s">
        <v>659</v>
      </c>
    </row>
    <row r="108" spans="1:3" ht="16.899999999999999" customHeight="1" x14ac:dyDescent="0.25">
      <c r="A108" s="236"/>
      <c r="B108" s="227"/>
      <c r="C108" s="59" t="s">
        <v>82</v>
      </c>
    </row>
    <row r="109" spans="1:3" ht="16.899999999999999" customHeight="1" x14ac:dyDescent="0.25">
      <c r="A109" s="236"/>
      <c r="B109" s="227"/>
      <c r="C109" s="74" t="s">
        <v>83</v>
      </c>
    </row>
  </sheetData>
  <mergeCells count="48">
    <mergeCell ref="A107:A109"/>
    <mergeCell ref="B107:B109"/>
    <mergeCell ref="B99:B100"/>
    <mergeCell ref="A99:A100"/>
    <mergeCell ref="B101:B103"/>
    <mergeCell ref="B104:B106"/>
    <mergeCell ref="A101:A103"/>
    <mergeCell ref="A104:A106"/>
    <mergeCell ref="B88:B90"/>
    <mergeCell ref="A88:A90"/>
    <mergeCell ref="B93:B95"/>
    <mergeCell ref="B96:B98"/>
    <mergeCell ref="A93:A95"/>
    <mergeCell ref="A96:A98"/>
    <mergeCell ref="A79:A80"/>
    <mergeCell ref="B82:B83"/>
    <mergeCell ref="A82:A83"/>
    <mergeCell ref="A84:A85"/>
    <mergeCell ref="B84:B85"/>
    <mergeCell ref="B86:B87"/>
    <mergeCell ref="A86:A87"/>
    <mergeCell ref="A47:A48"/>
    <mergeCell ref="A49:A50"/>
    <mergeCell ref="A51:A52"/>
    <mergeCell ref="A53:A54"/>
    <mergeCell ref="A55:A56"/>
    <mergeCell ref="A57:A58"/>
    <mergeCell ref="B60:B61"/>
    <mergeCell ref="B62:B63"/>
    <mergeCell ref="A69:C69"/>
    <mergeCell ref="B75:B76"/>
    <mergeCell ref="B77:B78"/>
    <mergeCell ref="B79:B80"/>
    <mergeCell ref="A60:A61"/>
    <mergeCell ref="A62:A63"/>
    <mergeCell ref="A75:A76"/>
    <mergeCell ref="A77:A78"/>
    <mergeCell ref="B47:B48"/>
    <mergeCell ref="B49:B50"/>
    <mergeCell ref="B51:B52"/>
    <mergeCell ref="B53:B54"/>
    <mergeCell ref="B55:B56"/>
    <mergeCell ref="B57:B58"/>
    <mergeCell ref="A10:B10"/>
    <mergeCell ref="B13:B19"/>
    <mergeCell ref="A13:A19"/>
    <mergeCell ref="B33:B36"/>
    <mergeCell ref="B37:B38"/>
  </mergeCells>
  <hyperlinks>
    <hyperlink ref="C31" r:id="rId1"/>
  </hyperlinks>
  <printOptions horizontalCentered="1"/>
  <pageMargins left="0.39370078740157483" right="0.39370078740157483" top="0.78740157480314965" bottom="0.78740157480314965" header="0.31496062992125984" footer="0.31496062992125984"/>
  <pageSetup paperSize="256" scale="90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="86" zoomScaleNormal="86" workbookViewId="0">
      <selection activeCell="C5" sqref="C5"/>
    </sheetView>
  </sheetViews>
  <sheetFormatPr defaultColWidth="9.28515625" defaultRowHeight="15" x14ac:dyDescent="0.25"/>
  <cols>
    <col min="1" max="1" width="4.7109375" style="150" customWidth="1"/>
    <col min="2" max="2" width="14.7109375" style="151" customWidth="1"/>
    <col min="3" max="3" width="8.7109375" style="151" customWidth="1"/>
    <col min="4" max="4" width="17.42578125" style="151" customWidth="1"/>
    <col min="5" max="5" width="8.7109375" style="151" customWidth="1"/>
    <col min="6" max="6" width="13" style="151" customWidth="1"/>
    <col min="7" max="18" width="8.7109375" style="151" customWidth="1"/>
    <col min="19" max="16384" width="9.28515625" style="151"/>
  </cols>
  <sheetData>
    <row r="1" spans="1:18" s="131" customFormat="1" ht="16.149999999999999" customHeight="1" x14ac:dyDescent="0.25">
      <c r="A1" s="295" t="s">
        <v>40</v>
      </c>
      <c r="B1" s="295" t="s">
        <v>717</v>
      </c>
      <c r="C1" s="302" t="s">
        <v>754</v>
      </c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s="131" customFormat="1" ht="16.149999999999999" customHeight="1" x14ac:dyDescent="0.25">
      <c r="A2" s="295"/>
      <c r="B2" s="295"/>
      <c r="C2" s="303" t="s">
        <v>579</v>
      </c>
      <c r="D2" s="304"/>
      <c r="E2" s="304"/>
      <c r="F2" s="304"/>
      <c r="G2" s="304"/>
      <c r="H2" s="304"/>
      <c r="I2" s="304"/>
      <c r="J2" s="304"/>
      <c r="K2" s="305"/>
      <c r="L2" s="292" t="s">
        <v>755</v>
      </c>
      <c r="M2" s="306"/>
      <c r="N2" s="306"/>
      <c r="O2" s="306"/>
      <c r="P2" s="306"/>
      <c r="Q2" s="306"/>
      <c r="R2" s="293"/>
    </row>
    <row r="3" spans="1:18" s="131" customFormat="1" ht="35.450000000000003" customHeight="1" x14ac:dyDescent="0.25">
      <c r="A3" s="295"/>
      <c r="B3" s="295"/>
      <c r="C3" s="135" t="s">
        <v>739</v>
      </c>
      <c r="D3" s="135" t="s">
        <v>742</v>
      </c>
      <c r="E3" s="135" t="s">
        <v>740</v>
      </c>
      <c r="F3" s="135" t="s">
        <v>743</v>
      </c>
      <c r="G3" s="135" t="s">
        <v>741</v>
      </c>
      <c r="H3" s="135" t="s">
        <v>744</v>
      </c>
      <c r="I3" s="135" t="s">
        <v>745</v>
      </c>
      <c r="J3" s="135" t="s">
        <v>747</v>
      </c>
      <c r="K3" s="135" t="s">
        <v>746</v>
      </c>
      <c r="L3" s="135" t="s">
        <v>748</v>
      </c>
      <c r="M3" s="135" t="s">
        <v>749</v>
      </c>
      <c r="N3" s="135" t="s">
        <v>750</v>
      </c>
      <c r="O3" s="135" t="s">
        <v>751</v>
      </c>
      <c r="P3" s="135" t="s">
        <v>753</v>
      </c>
      <c r="Q3" s="135" t="s">
        <v>752</v>
      </c>
      <c r="R3" s="149" t="s">
        <v>746</v>
      </c>
    </row>
    <row r="4" spans="1:18" s="132" customFormat="1" ht="16.149999999999999" customHeight="1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30">
        <v>9</v>
      </c>
      <c r="J4" s="130">
        <v>10</v>
      </c>
      <c r="K4" s="130">
        <v>11</v>
      </c>
      <c r="L4" s="130">
        <v>12</v>
      </c>
      <c r="M4" s="130">
        <v>13</v>
      </c>
      <c r="N4" s="130">
        <v>14</v>
      </c>
      <c r="O4" s="130">
        <v>15</v>
      </c>
      <c r="P4" s="130">
        <v>16</v>
      </c>
      <c r="Q4" s="130">
        <v>17</v>
      </c>
      <c r="R4" s="130">
        <v>18</v>
      </c>
    </row>
    <row r="5" spans="1:18" s="131" customFormat="1" ht="16.149999999999999" customHeight="1" x14ac:dyDescent="0.25">
      <c r="A5" s="130">
        <v>1</v>
      </c>
      <c r="B5" s="133" t="s">
        <v>705</v>
      </c>
      <c r="C5" s="136"/>
      <c r="D5" s="136"/>
      <c r="E5" s="136"/>
      <c r="F5" s="136"/>
      <c r="G5" s="136"/>
      <c r="H5" s="136"/>
      <c r="I5" s="136"/>
      <c r="J5" s="136"/>
      <c r="K5" s="136"/>
      <c r="L5" s="136">
        <v>8328</v>
      </c>
      <c r="M5" s="136">
        <v>49</v>
      </c>
      <c r="N5" s="136">
        <v>58</v>
      </c>
      <c r="O5" s="136">
        <v>6</v>
      </c>
      <c r="P5" s="136">
        <v>0</v>
      </c>
      <c r="Q5" s="136">
        <v>0</v>
      </c>
      <c r="R5" s="136">
        <f>SUM(L5:Q5)</f>
        <v>8441</v>
      </c>
    </row>
    <row r="6" spans="1:18" s="131" customFormat="1" ht="16.149999999999999" customHeight="1" x14ac:dyDescent="0.25">
      <c r="A6" s="130">
        <v>2</v>
      </c>
      <c r="B6" s="133" t="s">
        <v>706</v>
      </c>
      <c r="C6" s="136"/>
      <c r="D6" s="136"/>
      <c r="E6" s="136"/>
      <c r="F6" s="136"/>
      <c r="G6" s="136"/>
      <c r="H6" s="136"/>
      <c r="I6" s="136"/>
      <c r="J6" s="136"/>
      <c r="K6" s="136"/>
      <c r="L6" s="136">
        <v>3730</v>
      </c>
      <c r="M6" s="136">
        <v>0</v>
      </c>
      <c r="N6" s="136">
        <v>0</v>
      </c>
      <c r="O6" s="136">
        <v>0</v>
      </c>
      <c r="P6" s="136">
        <v>0</v>
      </c>
      <c r="Q6" s="136">
        <v>0</v>
      </c>
      <c r="R6" s="136">
        <f t="shared" ref="R6:R16" si="0">SUM(L6:Q6)</f>
        <v>3730</v>
      </c>
    </row>
    <row r="7" spans="1:18" s="131" customFormat="1" ht="16.149999999999999" customHeight="1" x14ac:dyDescent="0.25">
      <c r="A7" s="130">
        <v>3</v>
      </c>
      <c r="B7" s="133" t="s">
        <v>707</v>
      </c>
      <c r="C7" s="136"/>
      <c r="D7" s="136"/>
      <c r="E7" s="136"/>
      <c r="F7" s="136"/>
      <c r="G7" s="136"/>
      <c r="H7" s="136"/>
      <c r="I7" s="136"/>
      <c r="J7" s="136"/>
      <c r="K7" s="136"/>
      <c r="L7" s="136">
        <v>5741</v>
      </c>
      <c r="M7" s="136">
        <v>13</v>
      </c>
      <c r="N7" s="136">
        <v>13</v>
      </c>
      <c r="O7" s="136">
        <v>0</v>
      </c>
      <c r="P7" s="136">
        <v>0</v>
      </c>
      <c r="Q7" s="136">
        <v>0</v>
      </c>
      <c r="R7" s="136">
        <f t="shared" si="0"/>
        <v>5767</v>
      </c>
    </row>
    <row r="8" spans="1:18" s="131" customFormat="1" ht="16.149999999999999" customHeight="1" x14ac:dyDescent="0.25">
      <c r="A8" s="130">
        <v>4</v>
      </c>
      <c r="B8" s="133" t="s">
        <v>708</v>
      </c>
      <c r="C8" s="136"/>
      <c r="D8" s="136"/>
      <c r="E8" s="136"/>
      <c r="F8" s="136"/>
      <c r="G8" s="136"/>
      <c r="H8" s="136"/>
      <c r="I8" s="136"/>
      <c r="J8" s="136"/>
      <c r="K8" s="136"/>
      <c r="L8" s="136">
        <v>9276</v>
      </c>
      <c r="M8" s="136">
        <v>286</v>
      </c>
      <c r="N8" s="136">
        <v>248</v>
      </c>
      <c r="O8" s="136">
        <v>3</v>
      </c>
      <c r="P8" s="136">
        <v>0</v>
      </c>
      <c r="Q8" s="136">
        <v>0</v>
      </c>
      <c r="R8" s="136">
        <f t="shared" si="0"/>
        <v>9813</v>
      </c>
    </row>
    <row r="9" spans="1:18" s="131" customFormat="1" ht="16.149999999999999" customHeight="1" x14ac:dyDescent="0.25">
      <c r="A9" s="130">
        <v>5</v>
      </c>
      <c r="B9" s="133" t="s">
        <v>709</v>
      </c>
      <c r="C9" s="136"/>
      <c r="D9" s="136"/>
      <c r="E9" s="136"/>
      <c r="F9" s="136"/>
      <c r="G9" s="136"/>
      <c r="H9" s="136"/>
      <c r="I9" s="136"/>
      <c r="J9" s="136"/>
      <c r="K9" s="136"/>
      <c r="L9" s="136">
        <v>5526</v>
      </c>
      <c r="M9" s="136">
        <v>236</v>
      </c>
      <c r="N9" s="136">
        <v>311</v>
      </c>
      <c r="O9" s="136">
        <v>0</v>
      </c>
      <c r="P9" s="136">
        <v>0</v>
      </c>
      <c r="Q9" s="136">
        <v>0</v>
      </c>
      <c r="R9" s="136">
        <f t="shared" si="0"/>
        <v>6073</v>
      </c>
    </row>
    <row r="10" spans="1:18" s="131" customFormat="1" ht="16.149999999999999" customHeight="1" x14ac:dyDescent="0.25">
      <c r="A10" s="130">
        <v>6</v>
      </c>
      <c r="B10" s="133" t="s">
        <v>710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>
        <v>4431</v>
      </c>
      <c r="M10" s="136">
        <v>953</v>
      </c>
      <c r="N10" s="136">
        <v>1361</v>
      </c>
      <c r="O10" s="136">
        <v>5</v>
      </c>
      <c r="P10" s="136">
        <v>2</v>
      </c>
      <c r="Q10" s="136">
        <v>0</v>
      </c>
      <c r="R10" s="136">
        <f t="shared" si="0"/>
        <v>6752</v>
      </c>
    </row>
    <row r="11" spans="1:18" s="131" customFormat="1" ht="16.149999999999999" customHeight="1" x14ac:dyDescent="0.25">
      <c r="A11" s="130">
        <v>7</v>
      </c>
      <c r="B11" s="133" t="s">
        <v>711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>
        <v>4306</v>
      </c>
      <c r="M11" s="136">
        <v>178</v>
      </c>
      <c r="N11" s="136">
        <v>145</v>
      </c>
      <c r="O11" s="136">
        <v>7</v>
      </c>
      <c r="P11" s="136">
        <v>1</v>
      </c>
      <c r="Q11" s="136">
        <v>0</v>
      </c>
      <c r="R11" s="136">
        <f t="shared" si="0"/>
        <v>4637</v>
      </c>
    </row>
    <row r="12" spans="1:18" s="131" customFormat="1" ht="16.149999999999999" customHeight="1" x14ac:dyDescent="0.25">
      <c r="A12" s="130">
        <v>8</v>
      </c>
      <c r="B12" s="133" t="s">
        <v>712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>
        <v>10260</v>
      </c>
      <c r="M12" s="136">
        <v>234</v>
      </c>
      <c r="N12" s="136">
        <v>237</v>
      </c>
      <c r="O12" s="136">
        <v>8</v>
      </c>
      <c r="P12" s="136">
        <v>0</v>
      </c>
      <c r="Q12" s="136">
        <v>0</v>
      </c>
      <c r="R12" s="136">
        <f t="shared" si="0"/>
        <v>10739</v>
      </c>
    </row>
    <row r="13" spans="1:18" s="131" customFormat="1" ht="16.149999999999999" customHeight="1" x14ac:dyDescent="0.25">
      <c r="A13" s="130">
        <v>9</v>
      </c>
      <c r="B13" s="133" t="s">
        <v>713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>
        <v>7515</v>
      </c>
      <c r="M13" s="136">
        <v>236</v>
      </c>
      <c r="N13" s="136">
        <v>113</v>
      </c>
      <c r="O13" s="136">
        <v>1</v>
      </c>
      <c r="P13" s="136">
        <v>1</v>
      </c>
      <c r="Q13" s="136">
        <v>0</v>
      </c>
      <c r="R13" s="136">
        <f t="shared" si="0"/>
        <v>7866</v>
      </c>
    </row>
    <row r="14" spans="1:18" s="131" customFormat="1" ht="16.149999999999999" customHeight="1" x14ac:dyDescent="0.25">
      <c r="A14" s="130">
        <v>10</v>
      </c>
      <c r="B14" s="133" t="s">
        <v>714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>
        <v>5697</v>
      </c>
      <c r="M14" s="136">
        <v>34</v>
      </c>
      <c r="N14" s="136">
        <v>0</v>
      </c>
      <c r="O14" s="136">
        <v>9</v>
      </c>
      <c r="P14" s="136">
        <v>0</v>
      </c>
      <c r="Q14" s="136">
        <v>0</v>
      </c>
      <c r="R14" s="136">
        <f t="shared" si="0"/>
        <v>5740</v>
      </c>
    </row>
    <row r="15" spans="1:18" s="131" customFormat="1" ht="16.149999999999999" customHeight="1" x14ac:dyDescent="0.25">
      <c r="A15" s="130">
        <v>11</v>
      </c>
      <c r="B15" s="133" t="s">
        <v>715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>
        <v>4866</v>
      </c>
      <c r="M15" s="136">
        <v>21</v>
      </c>
      <c r="N15" s="136">
        <v>0</v>
      </c>
      <c r="O15" s="136">
        <v>0</v>
      </c>
      <c r="P15" s="136">
        <v>0</v>
      </c>
      <c r="Q15" s="136">
        <v>0</v>
      </c>
      <c r="R15" s="136">
        <f t="shared" si="0"/>
        <v>4887</v>
      </c>
    </row>
    <row r="16" spans="1:18" s="131" customFormat="1" ht="16.149999999999999" customHeight="1" x14ac:dyDescent="0.25">
      <c r="A16" s="130">
        <v>12</v>
      </c>
      <c r="B16" s="133" t="s">
        <v>716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>
        <v>6233</v>
      </c>
      <c r="M16" s="136">
        <v>50</v>
      </c>
      <c r="N16" s="136">
        <v>61</v>
      </c>
      <c r="O16" s="136">
        <v>4</v>
      </c>
      <c r="P16" s="136">
        <v>0</v>
      </c>
      <c r="Q16" s="136">
        <v>0</v>
      </c>
      <c r="R16" s="136">
        <f t="shared" si="0"/>
        <v>6348</v>
      </c>
    </row>
    <row r="17" spans="1:18" s="131" customFormat="1" ht="16.149999999999999" customHeight="1" x14ac:dyDescent="0.25">
      <c r="A17" s="130"/>
      <c r="B17" s="134" t="s">
        <v>726</v>
      </c>
      <c r="C17" s="129">
        <f>SUM(C5:C16)</f>
        <v>0</v>
      </c>
      <c r="D17" s="129">
        <f t="shared" ref="D17:R17" si="1">SUM(D5:D16)</f>
        <v>0</v>
      </c>
      <c r="E17" s="129">
        <f t="shared" si="1"/>
        <v>0</v>
      </c>
      <c r="F17" s="129">
        <f t="shared" si="1"/>
        <v>0</v>
      </c>
      <c r="G17" s="129">
        <f t="shared" si="1"/>
        <v>0</v>
      </c>
      <c r="H17" s="129">
        <f t="shared" si="1"/>
        <v>0</v>
      </c>
      <c r="I17" s="129">
        <f t="shared" si="1"/>
        <v>0</v>
      </c>
      <c r="J17" s="129">
        <f t="shared" si="1"/>
        <v>0</v>
      </c>
      <c r="K17" s="129">
        <f t="shared" si="1"/>
        <v>0</v>
      </c>
      <c r="L17" s="129">
        <f t="shared" si="1"/>
        <v>75909</v>
      </c>
      <c r="M17" s="129">
        <f t="shared" si="1"/>
        <v>2290</v>
      </c>
      <c r="N17" s="129">
        <f t="shared" si="1"/>
        <v>2547</v>
      </c>
      <c r="O17" s="129">
        <f t="shared" si="1"/>
        <v>43</v>
      </c>
      <c r="P17" s="129">
        <f t="shared" si="1"/>
        <v>4</v>
      </c>
      <c r="Q17" s="129">
        <f t="shared" si="1"/>
        <v>0</v>
      </c>
      <c r="R17" s="129">
        <f t="shared" si="1"/>
        <v>80793</v>
      </c>
    </row>
  </sheetData>
  <mergeCells count="5">
    <mergeCell ref="A1:A3"/>
    <mergeCell ref="B1:B3"/>
    <mergeCell ref="C1:R1"/>
    <mergeCell ref="C2:K2"/>
    <mergeCell ref="L2:R2"/>
  </mergeCells>
  <printOptions horizontalCentered="1"/>
  <pageMargins left="0.39370078740157483" right="0.39370078740157483" top="0.74803149606299213" bottom="0.74803149606299213" header="0.31496062992125984" footer="0.31496062992125984"/>
  <pageSetup paperSize="256" scale="9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workbookViewId="0">
      <selection activeCell="G36" sqref="G36"/>
    </sheetView>
  </sheetViews>
  <sheetFormatPr defaultColWidth="9.28515625" defaultRowHeight="14.25" x14ac:dyDescent="0.2"/>
  <cols>
    <col min="1" max="1" width="4.7109375" style="155" customWidth="1"/>
    <col min="2" max="2" width="21.85546875" style="156" customWidth="1"/>
    <col min="3" max="4" width="9.7109375" style="156" customWidth="1"/>
    <col min="5" max="12" width="9.7109375" style="155" customWidth="1"/>
    <col min="13" max="18" width="6.7109375" style="155" customWidth="1"/>
    <col min="19" max="16384" width="9.28515625" style="156"/>
  </cols>
  <sheetData>
    <row r="2" spans="1:19" ht="14.45" customHeight="1" x14ac:dyDescent="0.2">
      <c r="A2" s="310" t="s">
        <v>40</v>
      </c>
      <c r="B2" s="313" t="s">
        <v>717</v>
      </c>
      <c r="C2" s="322" t="s">
        <v>754</v>
      </c>
      <c r="D2" s="323"/>
      <c r="E2" s="323"/>
      <c r="F2" s="323"/>
      <c r="G2" s="323"/>
      <c r="H2" s="323"/>
      <c r="I2" s="323"/>
      <c r="J2" s="323"/>
      <c r="K2" s="323"/>
      <c r="L2" s="324"/>
    </row>
    <row r="3" spans="1:19" s="39" customFormat="1" ht="16.149999999999999" customHeight="1" x14ac:dyDescent="0.2">
      <c r="A3" s="311"/>
      <c r="B3" s="314"/>
      <c r="C3" s="316" t="s">
        <v>763</v>
      </c>
      <c r="D3" s="316" t="s">
        <v>764</v>
      </c>
      <c r="E3" s="319" t="s">
        <v>761</v>
      </c>
      <c r="F3" s="320"/>
      <c r="G3" s="320"/>
      <c r="H3" s="321"/>
      <c r="I3" s="319" t="s">
        <v>762</v>
      </c>
      <c r="J3" s="320"/>
      <c r="K3" s="320"/>
      <c r="L3" s="321"/>
      <c r="M3" s="162"/>
      <c r="N3" s="162"/>
      <c r="O3" s="162"/>
      <c r="P3" s="162"/>
      <c r="Q3" s="162"/>
      <c r="R3" s="162"/>
      <c r="S3" s="163"/>
    </row>
    <row r="4" spans="1:19" s="39" customFormat="1" ht="16.149999999999999" customHeight="1" x14ac:dyDescent="0.2">
      <c r="A4" s="311"/>
      <c r="B4" s="314"/>
      <c r="C4" s="317"/>
      <c r="D4" s="317"/>
      <c r="E4" s="307" t="s">
        <v>756</v>
      </c>
      <c r="F4" s="308"/>
      <c r="G4" s="308"/>
      <c r="H4" s="309"/>
      <c r="I4" s="307" t="s">
        <v>756</v>
      </c>
      <c r="J4" s="308"/>
      <c r="K4" s="308"/>
      <c r="L4" s="309"/>
      <c r="M4" s="164"/>
      <c r="N4" s="164"/>
      <c r="O4" s="164"/>
      <c r="P4" s="164"/>
      <c r="Q4" s="164"/>
      <c r="R4" s="164"/>
      <c r="S4" s="163"/>
    </row>
    <row r="5" spans="1:19" s="39" customFormat="1" ht="35.450000000000003" customHeight="1" x14ac:dyDescent="0.25">
      <c r="A5" s="312"/>
      <c r="B5" s="315"/>
      <c r="C5" s="318"/>
      <c r="D5" s="318"/>
      <c r="E5" s="152" t="s">
        <v>757</v>
      </c>
      <c r="F5" s="152" t="s">
        <v>758</v>
      </c>
      <c r="G5" s="152" t="s">
        <v>759</v>
      </c>
      <c r="H5" s="152" t="s">
        <v>760</v>
      </c>
      <c r="I5" s="152" t="s">
        <v>757</v>
      </c>
      <c r="J5" s="152" t="s">
        <v>758</v>
      </c>
      <c r="K5" s="152" t="s">
        <v>759</v>
      </c>
      <c r="L5" s="152" t="s">
        <v>760</v>
      </c>
      <c r="M5" s="165"/>
      <c r="N5" s="165"/>
      <c r="O5" s="165"/>
      <c r="P5" s="165"/>
      <c r="Q5" s="165"/>
      <c r="R5" s="165"/>
      <c r="S5" s="163"/>
    </row>
    <row r="6" spans="1:19" s="40" customFormat="1" ht="16.149999999999999" customHeight="1" x14ac:dyDescent="0.25">
      <c r="A6" s="148">
        <v>1</v>
      </c>
      <c r="B6" s="148">
        <v>2</v>
      </c>
      <c r="C6" s="148">
        <v>3</v>
      </c>
      <c r="D6" s="148">
        <v>4</v>
      </c>
      <c r="E6" s="148">
        <v>5</v>
      </c>
      <c r="F6" s="148">
        <v>6</v>
      </c>
      <c r="G6" s="148">
        <v>7</v>
      </c>
      <c r="H6" s="148">
        <v>8</v>
      </c>
      <c r="I6" s="148">
        <v>9</v>
      </c>
      <c r="J6" s="148">
        <v>10</v>
      </c>
      <c r="K6" s="148">
        <v>11</v>
      </c>
      <c r="L6" s="148">
        <v>12</v>
      </c>
      <c r="M6" s="166"/>
      <c r="N6" s="166"/>
      <c r="O6" s="166"/>
      <c r="P6" s="166"/>
      <c r="Q6" s="166"/>
      <c r="R6" s="166"/>
      <c r="S6" s="167"/>
    </row>
    <row r="7" spans="1:19" s="39" customFormat="1" ht="16.149999999999999" customHeight="1" x14ac:dyDescent="0.25">
      <c r="A7" s="148">
        <v>1</v>
      </c>
      <c r="B7" s="153" t="s">
        <v>705</v>
      </c>
      <c r="C7" s="158">
        <v>3</v>
      </c>
      <c r="D7" s="157"/>
      <c r="E7" s="157">
        <v>201</v>
      </c>
      <c r="F7" s="157">
        <v>195</v>
      </c>
      <c r="G7" s="160">
        <f>E7+F7</f>
        <v>396</v>
      </c>
      <c r="H7" s="157">
        <v>23</v>
      </c>
      <c r="I7" s="157"/>
      <c r="J7" s="157"/>
      <c r="K7" s="160"/>
      <c r="L7" s="157"/>
      <c r="M7" s="168"/>
      <c r="N7" s="168"/>
      <c r="O7" s="168"/>
      <c r="P7" s="168"/>
      <c r="Q7" s="168"/>
      <c r="R7" s="168"/>
      <c r="S7" s="163"/>
    </row>
    <row r="8" spans="1:19" s="39" customFormat="1" ht="16.149999999999999" customHeight="1" x14ac:dyDescent="0.25">
      <c r="A8" s="148">
        <v>2</v>
      </c>
      <c r="B8" s="153" t="s">
        <v>706</v>
      </c>
      <c r="C8" s="157">
        <v>2</v>
      </c>
      <c r="D8" s="157"/>
      <c r="E8" s="157">
        <v>102</v>
      </c>
      <c r="F8" s="157">
        <v>102</v>
      </c>
      <c r="G8" s="160">
        <f t="shared" ref="G8:G18" si="0">E8+F8</f>
        <v>204</v>
      </c>
      <c r="H8" s="157">
        <v>16</v>
      </c>
      <c r="I8" s="157"/>
      <c r="J8" s="157"/>
      <c r="K8" s="160"/>
      <c r="L8" s="157"/>
      <c r="M8" s="168"/>
      <c r="N8" s="168"/>
      <c r="O8" s="168"/>
      <c r="P8" s="168"/>
      <c r="Q8" s="168"/>
      <c r="R8" s="168"/>
      <c r="S8" s="163"/>
    </row>
    <row r="9" spans="1:19" s="39" customFormat="1" ht="16.149999999999999" customHeight="1" x14ac:dyDescent="0.25">
      <c r="A9" s="148">
        <v>3</v>
      </c>
      <c r="B9" s="153" t="s">
        <v>707</v>
      </c>
      <c r="C9" s="157">
        <v>2</v>
      </c>
      <c r="D9" s="157"/>
      <c r="E9" s="157">
        <v>201</v>
      </c>
      <c r="F9" s="157">
        <v>197</v>
      </c>
      <c r="G9" s="160">
        <f t="shared" si="0"/>
        <v>398</v>
      </c>
      <c r="H9" s="157">
        <v>18</v>
      </c>
      <c r="I9" s="157"/>
      <c r="J9" s="157"/>
      <c r="K9" s="160"/>
      <c r="L9" s="157"/>
      <c r="M9" s="168"/>
      <c r="N9" s="168"/>
      <c r="O9" s="168"/>
      <c r="P9" s="168"/>
      <c r="Q9" s="168"/>
      <c r="R9" s="168"/>
      <c r="S9" s="163"/>
    </row>
    <row r="10" spans="1:19" s="39" customFormat="1" ht="16.149999999999999" customHeight="1" x14ac:dyDescent="0.25">
      <c r="A10" s="148">
        <v>4</v>
      </c>
      <c r="B10" s="153" t="s">
        <v>708</v>
      </c>
      <c r="C10" s="157">
        <v>3</v>
      </c>
      <c r="D10" s="157"/>
      <c r="E10" s="157">
        <v>161</v>
      </c>
      <c r="F10" s="157">
        <v>156</v>
      </c>
      <c r="G10" s="160">
        <f t="shared" si="0"/>
        <v>317</v>
      </c>
      <c r="H10" s="157">
        <v>25</v>
      </c>
      <c r="I10" s="157">
        <v>44</v>
      </c>
      <c r="J10" s="157">
        <v>52</v>
      </c>
      <c r="K10" s="160">
        <f>SUM(I10:J10)</f>
        <v>96</v>
      </c>
      <c r="L10" s="157">
        <v>7</v>
      </c>
      <c r="M10" s="168"/>
      <c r="N10" s="168"/>
      <c r="O10" s="168"/>
      <c r="P10" s="168"/>
      <c r="Q10" s="168"/>
      <c r="R10" s="168"/>
      <c r="S10" s="163"/>
    </row>
    <row r="11" spans="1:19" s="39" customFormat="1" ht="16.149999999999999" customHeight="1" x14ac:dyDescent="0.25">
      <c r="A11" s="148">
        <v>5</v>
      </c>
      <c r="B11" s="153" t="s">
        <v>709</v>
      </c>
      <c r="C11" s="157">
        <v>2</v>
      </c>
      <c r="D11" s="157">
        <v>2</v>
      </c>
      <c r="E11" s="157">
        <v>162</v>
      </c>
      <c r="F11" s="157">
        <v>146</v>
      </c>
      <c r="G11" s="160">
        <f t="shared" si="0"/>
        <v>308</v>
      </c>
      <c r="H11" s="157">
        <v>18</v>
      </c>
      <c r="I11" s="157"/>
      <c r="J11" s="157"/>
      <c r="K11" s="160"/>
      <c r="L11" s="157"/>
      <c r="M11" s="168"/>
      <c r="N11" s="168"/>
      <c r="O11" s="168"/>
      <c r="P11" s="168"/>
      <c r="Q11" s="168"/>
      <c r="R11" s="168"/>
      <c r="S11" s="163"/>
    </row>
    <row r="12" spans="1:19" s="39" customFormat="1" ht="16.149999999999999" customHeight="1" x14ac:dyDescent="0.25">
      <c r="A12" s="148">
        <v>6</v>
      </c>
      <c r="B12" s="153" t="s">
        <v>710</v>
      </c>
      <c r="C12" s="157">
        <v>2</v>
      </c>
      <c r="D12" s="157">
        <v>1</v>
      </c>
      <c r="E12" s="157">
        <v>171</v>
      </c>
      <c r="F12" s="157">
        <v>129</v>
      </c>
      <c r="G12" s="160">
        <f t="shared" si="0"/>
        <v>300</v>
      </c>
      <c r="H12" s="157">
        <v>9</v>
      </c>
      <c r="I12" s="157">
        <v>367</v>
      </c>
      <c r="J12" s="157">
        <v>358</v>
      </c>
      <c r="K12" s="160">
        <f>SUM(I12:J12)</f>
        <v>725</v>
      </c>
      <c r="L12" s="157">
        <v>56</v>
      </c>
      <c r="M12" s="168"/>
      <c r="N12" s="168"/>
      <c r="O12" s="168"/>
      <c r="P12" s="168"/>
      <c r="Q12" s="168"/>
      <c r="R12" s="168"/>
      <c r="S12" s="163"/>
    </row>
    <row r="13" spans="1:19" s="39" customFormat="1" ht="16.149999999999999" customHeight="1" x14ac:dyDescent="0.25">
      <c r="A13" s="148">
        <v>7</v>
      </c>
      <c r="B13" s="153" t="s">
        <v>711</v>
      </c>
      <c r="C13" s="157">
        <v>4</v>
      </c>
      <c r="D13" s="157">
        <v>1</v>
      </c>
      <c r="E13" s="157">
        <v>916</v>
      </c>
      <c r="F13" s="157">
        <v>862</v>
      </c>
      <c r="G13" s="160">
        <f t="shared" si="0"/>
        <v>1778</v>
      </c>
      <c r="H13" s="157">
        <v>71</v>
      </c>
      <c r="I13" s="157"/>
      <c r="J13" s="157"/>
      <c r="K13" s="160"/>
      <c r="L13" s="157"/>
      <c r="M13" s="168"/>
      <c r="N13" s="168"/>
      <c r="O13" s="168"/>
      <c r="P13" s="168"/>
      <c r="Q13" s="168"/>
      <c r="R13" s="168"/>
      <c r="S13" s="163"/>
    </row>
    <row r="14" spans="1:19" s="39" customFormat="1" ht="16.149999999999999" customHeight="1" x14ac:dyDescent="0.25">
      <c r="A14" s="148">
        <v>8</v>
      </c>
      <c r="B14" s="153" t="s">
        <v>712</v>
      </c>
      <c r="C14" s="157">
        <v>4</v>
      </c>
      <c r="D14" s="157">
        <v>3</v>
      </c>
      <c r="E14" s="157">
        <v>455</v>
      </c>
      <c r="F14" s="157">
        <v>419</v>
      </c>
      <c r="G14" s="160">
        <f t="shared" si="0"/>
        <v>874</v>
      </c>
      <c r="H14" s="157">
        <v>45</v>
      </c>
      <c r="I14" s="157">
        <v>130</v>
      </c>
      <c r="J14" s="157">
        <v>140</v>
      </c>
      <c r="K14" s="160">
        <f t="shared" ref="K14" si="1">SUM(I14:J14)</f>
        <v>270</v>
      </c>
      <c r="L14" s="157">
        <v>25</v>
      </c>
      <c r="M14" s="168"/>
      <c r="N14" s="168"/>
      <c r="O14" s="168"/>
      <c r="P14" s="168"/>
      <c r="Q14" s="168"/>
      <c r="R14" s="168"/>
      <c r="S14" s="163"/>
    </row>
    <row r="15" spans="1:19" s="39" customFormat="1" ht="16.149999999999999" customHeight="1" x14ac:dyDescent="0.25">
      <c r="A15" s="148">
        <v>9</v>
      </c>
      <c r="B15" s="153" t="s">
        <v>713</v>
      </c>
      <c r="C15" s="157">
        <v>4</v>
      </c>
      <c r="D15" s="157"/>
      <c r="E15" s="157">
        <v>329</v>
      </c>
      <c r="F15" s="157">
        <v>299</v>
      </c>
      <c r="G15" s="160">
        <f t="shared" si="0"/>
        <v>628</v>
      </c>
      <c r="H15" s="157">
        <v>35</v>
      </c>
      <c r="I15" s="157"/>
      <c r="J15" s="157"/>
      <c r="K15" s="160"/>
      <c r="L15" s="157"/>
      <c r="M15" s="168"/>
      <c r="N15" s="168"/>
      <c r="O15" s="168"/>
      <c r="P15" s="168"/>
      <c r="Q15" s="168"/>
      <c r="R15" s="168"/>
      <c r="S15" s="163"/>
    </row>
    <row r="16" spans="1:19" s="39" customFormat="1" ht="16.149999999999999" customHeight="1" x14ac:dyDescent="0.25">
      <c r="A16" s="148">
        <v>10</v>
      </c>
      <c r="B16" s="153" t="s">
        <v>773</v>
      </c>
      <c r="C16" s="157">
        <v>2</v>
      </c>
      <c r="D16" s="157"/>
      <c r="E16" s="157">
        <v>172</v>
      </c>
      <c r="F16" s="157">
        <v>171</v>
      </c>
      <c r="G16" s="160">
        <f t="shared" si="0"/>
        <v>343</v>
      </c>
      <c r="H16" s="157">
        <v>21</v>
      </c>
      <c r="I16" s="157"/>
      <c r="J16" s="157"/>
      <c r="K16" s="160"/>
      <c r="L16" s="157"/>
      <c r="M16" s="168"/>
      <c r="N16" s="168"/>
      <c r="O16" s="168"/>
      <c r="P16" s="168"/>
      <c r="Q16" s="168"/>
      <c r="R16" s="168"/>
      <c r="S16" s="163"/>
    </row>
    <row r="17" spans="1:19" s="39" customFormat="1" ht="16.149999999999999" customHeight="1" x14ac:dyDescent="0.25">
      <c r="A17" s="148">
        <v>11</v>
      </c>
      <c r="B17" s="153" t="s">
        <v>715</v>
      </c>
      <c r="C17" s="157">
        <v>3</v>
      </c>
      <c r="D17" s="157"/>
      <c r="E17" s="157">
        <v>233</v>
      </c>
      <c r="F17" s="157">
        <v>223</v>
      </c>
      <c r="G17" s="160">
        <f t="shared" si="0"/>
        <v>456</v>
      </c>
      <c r="H17" s="157">
        <v>25</v>
      </c>
      <c r="I17" s="157"/>
      <c r="J17" s="157"/>
      <c r="K17" s="160"/>
      <c r="L17" s="157"/>
      <c r="M17" s="168"/>
      <c r="N17" s="168"/>
      <c r="O17" s="168"/>
      <c r="P17" s="168"/>
      <c r="Q17" s="168"/>
      <c r="R17" s="168"/>
      <c r="S17" s="163"/>
    </row>
    <row r="18" spans="1:19" s="39" customFormat="1" ht="16.149999999999999" customHeight="1" x14ac:dyDescent="0.25">
      <c r="A18" s="148">
        <v>12</v>
      </c>
      <c r="B18" s="153" t="s">
        <v>716</v>
      </c>
      <c r="C18" s="157">
        <v>3</v>
      </c>
      <c r="D18" s="157"/>
      <c r="E18" s="157">
        <v>174</v>
      </c>
      <c r="F18" s="157">
        <v>170</v>
      </c>
      <c r="G18" s="160">
        <f t="shared" si="0"/>
        <v>344</v>
      </c>
      <c r="H18" s="157">
        <v>24</v>
      </c>
      <c r="I18" s="157"/>
      <c r="J18" s="157"/>
      <c r="K18" s="160"/>
      <c r="L18" s="157"/>
      <c r="M18" s="168"/>
      <c r="N18" s="168"/>
      <c r="O18" s="168"/>
      <c r="P18" s="168"/>
      <c r="Q18" s="168"/>
      <c r="R18" s="168"/>
      <c r="S18" s="163"/>
    </row>
    <row r="19" spans="1:19" s="39" customFormat="1" ht="16.149999999999999" customHeight="1" x14ac:dyDescent="0.25">
      <c r="A19" s="148"/>
      <c r="B19" s="154" t="s">
        <v>726</v>
      </c>
      <c r="C19" s="154"/>
      <c r="D19" s="154"/>
      <c r="E19" s="159">
        <f>SUM(E7:E18)</f>
        <v>3277</v>
      </c>
      <c r="F19" s="159">
        <f t="shared" ref="F19" si="2">SUM(F7:F18)</f>
        <v>3069</v>
      </c>
      <c r="G19" s="159">
        <f>SUM(G8:G18)</f>
        <v>5950</v>
      </c>
      <c r="H19" s="159">
        <f t="shared" ref="H19" si="3">SUM(H7:H18)</f>
        <v>330</v>
      </c>
      <c r="I19" s="159">
        <f>SUM(I7:I18)</f>
        <v>541</v>
      </c>
      <c r="J19" s="159">
        <f t="shared" ref="J19" si="4">SUM(J7:J18)</f>
        <v>550</v>
      </c>
      <c r="K19" s="159">
        <f>SUM(K8:K18)</f>
        <v>1091</v>
      </c>
      <c r="L19" s="159">
        <f t="shared" ref="L19" si="5">SUM(L7:L18)</f>
        <v>88</v>
      </c>
      <c r="M19" s="168"/>
      <c r="N19" s="168"/>
      <c r="O19" s="168"/>
      <c r="P19" s="168"/>
      <c r="Q19" s="168"/>
      <c r="R19" s="168"/>
      <c r="S19" s="163"/>
    </row>
    <row r="20" spans="1:19" s="163" customFormat="1" ht="16.149999999999999" customHeight="1" x14ac:dyDescent="0.25">
      <c r="A20" s="166"/>
      <c r="B20" s="208"/>
      <c r="C20" s="208"/>
      <c r="D20" s="20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</row>
    <row r="21" spans="1:19" s="163" customFormat="1" ht="16.149999999999999" customHeight="1" x14ac:dyDescent="0.25">
      <c r="A21" s="166"/>
      <c r="B21" s="208"/>
      <c r="C21" s="208"/>
      <c r="D21" s="20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</row>
    <row r="22" spans="1:19" s="163" customFormat="1" ht="16.149999999999999" customHeight="1" x14ac:dyDescent="0.25">
      <c r="A22" s="166"/>
      <c r="B22" s="208"/>
      <c r="C22" s="208"/>
      <c r="D22" s="20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</row>
    <row r="23" spans="1:19" s="163" customFormat="1" ht="16.149999999999999" customHeight="1" x14ac:dyDescent="0.25">
      <c r="A23" s="166"/>
      <c r="B23" s="208"/>
      <c r="C23" s="208"/>
      <c r="D23" s="20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</row>
    <row r="24" spans="1:19" s="163" customFormat="1" ht="16.149999999999999" customHeight="1" x14ac:dyDescent="0.25">
      <c r="A24" s="166"/>
      <c r="B24" s="208"/>
      <c r="C24" s="208"/>
      <c r="D24" s="20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9" s="163" customFormat="1" ht="16.149999999999999" customHeight="1" x14ac:dyDescent="0.25">
      <c r="A25" s="166"/>
      <c r="B25" s="208"/>
      <c r="C25" s="208"/>
      <c r="D25" s="20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</row>
    <row r="26" spans="1:19" s="163" customFormat="1" ht="16.149999999999999" customHeight="1" x14ac:dyDescent="0.25">
      <c r="A26" s="166"/>
      <c r="B26" s="208"/>
      <c r="C26" s="208"/>
      <c r="D26" s="20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</row>
    <row r="27" spans="1:19" s="163" customFormat="1" ht="16.149999999999999" customHeight="1" x14ac:dyDescent="0.25">
      <c r="A27" s="166"/>
      <c r="B27" s="208"/>
      <c r="C27" s="208"/>
      <c r="D27" s="20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</row>
    <row r="28" spans="1:19" s="163" customFormat="1" ht="16.149999999999999" customHeight="1" x14ac:dyDescent="0.25">
      <c r="A28" s="166"/>
      <c r="B28" s="208"/>
      <c r="C28" s="208"/>
      <c r="D28" s="20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</row>
    <row r="29" spans="1:19" s="163" customFormat="1" ht="16.149999999999999" customHeight="1" x14ac:dyDescent="0.25">
      <c r="A29" s="166"/>
      <c r="B29" s="208"/>
      <c r="C29" s="208"/>
      <c r="D29" s="20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</row>
    <row r="30" spans="1:19" s="163" customFormat="1" ht="16.149999999999999" customHeight="1" x14ac:dyDescent="0.25">
      <c r="A30" s="166"/>
      <c r="B30" s="208"/>
      <c r="C30" s="208"/>
      <c r="D30" s="20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</row>
    <row r="32" spans="1:19" ht="14.45" customHeight="1" x14ac:dyDescent="0.2">
      <c r="A32" s="310" t="s">
        <v>40</v>
      </c>
      <c r="B32" s="313" t="s">
        <v>717</v>
      </c>
      <c r="C32" s="322" t="s">
        <v>754</v>
      </c>
      <c r="D32" s="323"/>
      <c r="E32" s="323"/>
      <c r="F32" s="323"/>
      <c r="G32" s="323"/>
      <c r="H32" s="323"/>
      <c r="I32" s="323"/>
      <c r="J32" s="323"/>
      <c r="K32" s="323"/>
      <c r="L32" s="324"/>
    </row>
    <row r="33" spans="1:19" s="39" customFormat="1" ht="16.149999999999999" customHeight="1" x14ac:dyDescent="0.2">
      <c r="A33" s="311"/>
      <c r="B33" s="314"/>
      <c r="C33" s="316" t="s">
        <v>769</v>
      </c>
      <c r="D33" s="316" t="s">
        <v>772</v>
      </c>
      <c r="E33" s="319" t="s">
        <v>770</v>
      </c>
      <c r="F33" s="320"/>
      <c r="G33" s="320"/>
      <c r="H33" s="321"/>
      <c r="I33" s="319" t="s">
        <v>771</v>
      </c>
      <c r="J33" s="320"/>
      <c r="K33" s="320"/>
      <c r="L33" s="321"/>
      <c r="M33" s="162"/>
      <c r="N33" s="162"/>
      <c r="O33" s="162"/>
      <c r="P33" s="162"/>
      <c r="Q33" s="162"/>
      <c r="R33" s="162"/>
      <c r="S33" s="163"/>
    </row>
    <row r="34" spans="1:19" s="39" customFormat="1" ht="16.149999999999999" customHeight="1" x14ac:dyDescent="0.2">
      <c r="A34" s="311"/>
      <c r="B34" s="314"/>
      <c r="C34" s="317"/>
      <c r="D34" s="317"/>
      <c r="E34" s="307" t="s">
        <v>756</v>
      </c>
      <c r="F34" s="308"/>
      <c r="G34" s="308"/>
      <c r="H34" s="309"/>
      <c r="I34" s="307" t="s">
        <v>756</v>
      </c>
      <c r="J34" s="308"/>
      <c r="K34" s="308"/>
      <c r="L34" s="309"/>
      <c r="M34" s="164"/>
      <c r="N34" s="164"/>
      <c r="O34" s="164"/>
      <c r="P34" s="164"/>
      <c r="Q34" s="164"/>
      <c r="R34" s="164"/>
      <c r="S34" s="163"/>
    </row>
    <row r="35" spans="1:19" s="39" customFormat="1" ht="35.450000000000003" customHeight="1" x14ac:dyDescent="0.25">
      <c r="A35" s="312"/>
      <c r="B35" s="315"/>
      <c r="C35" s="318"/>
      <c r="D35" s="318"/>
      <c r="E35" s="152" t="s">
        <v>757</v>
      </c>
      <c r="F35" s="152" t="s">
        <v>758</v>
      </c>
      <c r="G35" s="152" t="s">
        <v>759</v>
      </c>
      <c r="H35" s="152" t="s">
        <v>760</v>
      </c>
      <c r="I35" s="152" t="s">
        <v>757</v>
      </c>
      <c r="J35" s="152" t="s">
        <v>758</v>
      </c>
      <c r="K35" s="152" t="s">
        <v>759</v>
      </c>
      <c r="L35" s="152" t="s">
        <v>760</v>
      </c>
      <c r="M35" s="165"/>
      <c r="N35" s="165"/>
      <c r="O35" s="165"/>
      <c r="P35" s="165"/>
      <c r="Q35" s="165"/>
      <c r="R35" s="165"/>
      <c r="S35" s="163"/>
    </row>
    <row r="36" spans="1:19" s="40" customFormat="1" ht="16.149999999999999" customHeight="1" x14ac:dyDescent="0.25">
      <c r="A36" s="169">
        <v>1</v>
      </c>
      <c r="B36" s="169">
        <v>2</v>
      </c>
      <c r="C36" s="169">
        <v>3</v>
      </c>
      <c r="D36" s="169">
        <v>4</v>
      </c>
      <c r="E36" s="169">
        <v>5</v>
      </c>
      <c r="F36" s="169">
        <v>6</v>
      </c>
      <c r="G36" s="169">
        <v>7</v>
      </c>
      <c r="H36" s="169">
        <v>8</v>
      </c>
      <c r="I36" s="169">
        <v>9</v>
      </c>
      <c r="J36" s="169">
        <v>10</v>
      </c>
      <c r="K36" s="169">
        <v>11</v>
      </c>
      <c r="L36" s="169">
        <v>12</v>
      </c>
      <c r="M36" s="166"/>
      <c r="N36" s="166"/>
      <c r="O36" s="166"/>
      <c r="P36" s="166"/>
      <c r="Q36" s="166"/>
      <c r="R36" s="166"/>
      <c r="S36" s="167"/>
    </row>
    <row r="37" spans="1:19" s="39" customFormat="1" ht="16.149999999999999" customHeight="1" x14ac:dyDescent="0.25">
      <c r="A37" s="148">
        <v>1</v>
      </c>
      <c r="B37" s="153" t="s">
        <v>705</v>
      </c>
      <c r="C37" s="158"/>
      <c r="D37" s="157">
        <v>1</v>
      </c>
      <c r="E37" s="157"/>
      <c r="F37" s="157"/>
      <c r="G37" s="160"/>
      <c r="H37" s="157"/>
      <c r="I37" s="157">
        <v>6</v>
      </c>
      <c r="J37" s="157">
        <v>8</v>
      </c>
      <c r="K37" s="160">
        <v>14</v>
      </c>
      <c r="L37" s="157">
        <v>5</v>
      </c>
      <c r="M37" s="168"/>
      <c r="N37" s="168"/>
      <c r="O37" s="168"/>
      <c r="P37" s="168"/>
      <c r="Q37" s="168"/>
      <c r="R37" s="168"/>
      <c r="S37" s="163"/>
    </row>
    <row r="38" spans="1:19" s="39" customFormat="1" ht="16.149999999999999" customHeight="1" x14ac:dyDescent="0.25">
      <c r="A38" s="148">
        <v>2</v>
      </c>
      <c r="B38" s="153" t="s">
        <v>706</v>
      </c>
      <c r="C38" s="157"/>
      <c r="D38" s="157">
        <v>1</v>
      </c>
      <c r="E38" s="157"/>
      <c r="F38" s="157"/>
      <c r="G38" s="160"/>
      <c r="H38" s="157"/>
      <c r="I38" s="157">
        <v>202</v>
      </c>
      <c r="J38" s="157">
        <v>208</v>
      </c>
      <c r="K38" s="160">
        <f>SUM(I38:J38)</f>
        <v>410</v>
      </c>
      <c r="L38" s="157">
        <v>28</v>
      </c>
      <c r="M38" s="168"/>
      <c r="N38" s="168"/>
      <c r="O38" s="168"/>
      <c r="P38" s="168"/>
      <c r="Q38" s="168"/>
      <c r="R38" s="168"/>
      <c r="S38" s="163"/>
    </row>
    <row r="39" spans="1:19" s="39" customFormat="1" ht="16.149999999999999" customHeight="1" x14ac:dyDescent="0.25">
      <c r="A39" s="148">
        <v>3</v>
      </c>
      <c r="B39" s="153" t="s">
        <v>707</v>
      </c>
      <c r="C39" s="157"/>
      <c r="D39" s="157">
        <v>1</v>
      </c>
      <c r="E39" s="157"/>
      <c r="F39" s="157"/>
      <c r="G39" s="160"/>
      <c r="H39" s="157"/>
      <c r="I39" s="157">
        <v>13</v>
      </c>
      <c r="J39" s="157">
        <v>26</v>
      </c>
      <c r="K39" s="160">
        <f>SUM(I39:J39)</f>
        <v>39</v>
      </c>
      <c r="L39" s="157">
        <v>5</v>
      </c>
      <c r="M39" s="168"/>
      <c r="N39" s="168"/>
      <c r="O39" s="168"/>
      <c r="P39" s="168"/>
      <c r="Q39" s="168"/>
      <c r="R39" s="168"/>
      <c r="S39" s="163"/>
    </row>
    <row r="40" spans="1:19" s="39" customFormat="1" ht="16.149999999999999" customHeight="1" x14ac:dyDescent="0.25">
      <c r="A40" s="148">
        <v>4</v>
      </c>
      <c r="B40" s="153" t="s">
        <v>708</v>
      </c>
      <c r="C40" s="157"/>
      <c r="D40" s="157">
        <v>2</v>
      </c>
      <c r="E40" s="157"/>
      <c r="F40" s="157"/>
      <c r="G40" s="160"/>
      <c r="H40" s="157"/>
      <c r="I40" s="157">
        <v>736</v>
      </c>
      <c r="J40" s="157">
        <v>786</v>
      </c>
      <c r="K40" s="160">
        <f>SUM(I40:J40)</f>
        <v>1522</v>
      </c>
      <c r="L40" s="157">
        <v>78</v>
      </c>
      <c r="M40" s="168"/>
      <c r="N40" s="168"/>
      <c r="O40" s="168"/>
      <c r="P40" s="168"/>
      <c r="Q40" s="168"/>
      <c r="R40" s="168"/>
      <c r="S40" s="163"/>
    </row>
    <row r="41" spans="1:19" s="39" customFormat="1" ht="16.149999999999999" customHeight="1" x14ac:dyDescent="0.25">
      <c r="A41" s="148">
        <v>5</v>
      </c>
      <c r="B41" s="153" t="s">
        <v>709</v>
      </c>
      <c r="C41" s="157"/>
      <c r="D41" s="157"/>
      <c r="E41" s="157"/>
      <c r="F41" s="157"/>
      <c r="G41" s="160"/>
      <c r="H41" s="157"/>
      <c r="I41" s="157"/>
      <c r="J41" s="157"/>
      <c r="K41" s="160"/>
      <c r="L41" s="157"/>
      <c r="M41" s="168"/>
      <c r="N41" s="168"/>
      <c r="O41" s="168"/>
      <c r="P41" s="168"/>
      <c r="Q41" s="168"/>
      <c r="R41" s="168"/>
      <c r="S41" s="163"/>
    </row>
    <row r="42" spans="1:19" s="39" customFormat="1" ht="16.149999999999999" customHeight="1" x14ac:dyDescent="0.25">
      <c r="A42" s="148">
        <v>6</v>
      </c>
      <c r="B42" s="153" t="s">
        <v>710</v>
      </c>
      <c r="C42" s="157"/>
      <c r="D42" s="157"/>
      <c r="E42" s="157"/>
      <c r="F42" s="157"/>
      <c r="G42" s="160"/>
      <c r="H42" s="157"/>
      <c r="I42" s="157"/>
      <c r="J42" s="157"/>
      <c r="K42" s="160"/>
      <c r="L42" s="157"/>
      <c r="M42" s="168"/>
      <c r="N42" s="168"/>
      <c r="O42" s="168"/>
      <c r="P42" s="168"/>
      <c r="Q42" s="168"/>
      <c r="R42" s="168"/>
      <c r="S42" s="163"/>
    </row>
    <row r="43" spans="1:19" s="39" customFormat="1" ht="16.149999999999999" customHeight="1" x14ac:dyDescent="0.25">
      <c r="A43" s="148">
        <v>7</v>
      </c>
      <c r="B43" s="153" t="s">
        <v>711</v>
      </c>
      <c r="C43" s="157"/>
      <c r="D43" s="157"/>
      <c r="E43" s="157"/>
      <c r="F43" s="157"/>
      <c r="G43" s="160"/>
      <c r="H43" s="157"/>
      <c r="I43" s="157"/>
      <c r="J43" s="157"/>
      <c r="K43" s="160"/>
      <c r="L43" s="157"/>
      <c r="M43" s="168"/>
      <c r="N43" s="168"/>
      <c r="O43" s="168"/>
      <c r="P43" s="168"/>
      <c r="Q43" s="168"/>
      <c r="R43" s="168"/>
      <c r="S43" s="163"/>
    </row>
    <row r="44" spans="1:19" s="39" customFormat="1" ht="16.149999999999999" customHeight="1" x14ac:dyDescent="0.25">
      <c r="A44" s="148">
        <v>8</v>
      </c>
      <c r="B44" s="153" t="s">
        <v>712</v>
      </c>
      <c r="C44" s="157"/>
      <c r="D44" s="157"/>
      <c r="E44" s="157"/>
      <c r="F44" s="157"/>
      <c r="G44" s="160"/>
      <c r="H44" s="157"/>
      <c r="I44" s="157"/>
      <c r="J44" s="157"/>
      <c r="K44" s="160"/>
      <c r="L44" s="157"/>
      <c r="M44" s="168"/>
      <c r="N44" s="168"/>
      <c r="O44" s="168"/>
      <c r="P44" s="168"/>
      <c r="Q44" s="168"/>
      <c r="R44" s="168"/>
      <c r="S44" s="163"/>
    </row>
    <row r="45" spans="1:19" s="39" customFormat="1" ht="16.149999999999999" customHeight="1" x14ac:dyDescent="0.25">
      <c r="A45" s="148">
        <v>9</v>
      </c>
      <c r="B45" s="153" t="s">
        <v>713</v>
      </c>
      <c r="C45" s="157"/>
      <c r="D45" s="157"/>
      <c r="E45" s="157"/>
      <c r="F45" s="157"/>
      <c r="G45" s="160"/>
      <c r="H45" s="157"/>
      <c r="I45" s="157"/>
      <c r="J45" s="157"/>
      <c r="K45" s="160"/>
      <c r="L45" s="157"/>
      <c r="M45" s="168"/>
      <c r="N45" s="168"/>
      <c r="O45" s="168"/>
      <c r="P45" s="168"/>
      <c r="Q45" s="168"/>
      <c r="R45" s="168"/>
      <c r="S45" s="163"/>
    </row>
    <row r="46" spans="1:19" s="39" customFormat="1" ht="16.149999999999999" customHeight="1" x14ac:dyDescent="0.25">
      <c r="A46" s="148">
        <v>10</v>
      </c>
      <c r="B46" s="153" t="s">
        <v>773</v>
      </c>
      <c r="C46" s="157"/>
      <c r="D46" s="157">
        <v>1</v>
      </c>
      <c r="E46" s="157"/>
      <c r="F46" s="157"/>
      <c r="G46" s="160"/>
      <c r="H46" s="157"/>
      <c r="I46" s="157">
        <v>67</v>
      </c>
      <c r="J46" s="157">
        <v>63</v>
      </c>
      <c r="K46" s="160">
        <f>SUM(I46:J46)</f>
        <v>130</v>
      </c>
      <c r="L46" s="157">
        <v>16</v>
      </c>
      <c r="M46" s="168"/>
      <c r="N46" s="168"/>
      <c r="O46" s="168"/>
      <c r="P46" s="168"/>
      <c r="Q46" s="168"/>
      <c r="R46" s="168"/>
      <c r="S46" s="163"/>
    </row>
    <row r="47" spans="1:19" s="39" customFormat="1" ht="16.149999999999999" customHeight="1" x14ac:dyDescent="0.25">
      <c r="A47" s="148">
        <v>11</v>
      </c>
      <c r="B47" s="153" t="s">
        <v>715</v>
      </c>
      <c r="C47" s="157"/>
      <c r="D47" s="157"/>
      <c r="E47" s="157"/>
      <c r="F47" s="157"/>
      <c r="G47" s="160"/>
      <c r="H47" s="157"/>
      <c r="I47" s="157"/>
      <c r="J47" s="157"/>
      <c r="K47" s="160"/>
      <c r="L47" s="157"/>
      <c r="M47" s="168"/>
      <c r="N47" s="168"/>
      <c r="O47" s="168"/>
      <c r="P47" s="168"/>
      <c r="Q47" s="168"/>
      <c r="R47" s="168"/>
      <c r="S47" s="163"/>
    </row>
    <row r="48" spans="1:19" s="39" customFormat="1" ht="16.149999999999999" customHeight="1" x14ac:dyDescent="0.25">
      <c r="A48" s="148">
        <v>12</v>
      </c>
      <c r="B48" s="153" t="s">
        <v>716</v>
      </c>
      <c r="C48" s="157"/>
      <c r="D48" s="157">
        <v>2</v>
      </c>
      <c r="E48" s="157"/>
      <c r="F48" s="157"/>
      <c r="G48" s="160"/>
      <c r="H48" s="157"/>
      <c r="I48" s="157">
        <v>248</v>
      </c>
      <c r="J48" s="157">
        <v>228</v>
      </c>
      <c r="K48" s="160">
        <f>SUM(I48:J48)</f>
        <v>476</v>
      </c>
      <c r="L48" s="157">
        <v>27</v>
      </c>
      <c r="M48" s="168"/>
      <c r="N48" s="168"/>
      <c r="O48" s="168"/>
      <c r="P48" s="168"/>
      <c r="Q48" s="168"/>
      <c r="R48" s="168"/>
      <c r="S48" s="163"/>
    </row>
    <row r="49" spans="1:19" s="39" customFormat="1" ht="16.149999999999999" customHeight="1" x14ac:dyDescent="0.25">
      <c r="A49" s="148"/>
      <c r="B49" s="154" t="s">
        <v>726</v>
      </c>
      <c r="C49" s="154"/>
      <c r="D49" s="154"/>
      <c r="E49" s="159">
        <f>SUM(E37:E48)</f>
        <v>0</v>
      </c>
      <c r="F49" s="159">
        <f t="shared" ref="F49" si="6">SUM(F37:F48)</f>
        <v>0</v>
      </c>
      <c r="G49" s="159">
        <f>SUM(G38:G48)</f>
        <v>0</v>
      </c>
      <c r="H49" s="159">
        <f t="shared" ref="H49" si="7">SUM(H37:H48)</f>
        <v>0</v>
      </c>
      <c r="I49" s="159">
        <f>SUM(I37:I48)</f>
        <v>1272</v>
      </c>
      <c r="J49" s="159">
        <f t="shared" ref="J49" si="8">SUM(J37:J48)</f>
        <v>1319</v>
      </c>
      <c r="K49" s="159">
        <f>SUM(K38:K48)</f>
        <v>2577</v>
      </c>
      <c r="L49" s="159">
        <f t="shared" ref="L49" si="9">SUM(L37:L48)</f>
        <v>159</v>
      </c>
      <c r="M49" s="168"/>
      <c r="N49" s="168"/>
      <c r="O49" s="168"/>
      <c r="P49" s="168"/>
      <c r="Q49" s="168"/>
      <c r="R49" s="168"/>
      <c r="S49" s="163"/>
    </row>
  </sheetData>
  <mergeCells count="18">
    <mergeCell ref="C2:L2"/>
    <mergeCell ref="C32:L32"/>
    <mergeCell ref="B2:B5"/>
    <mergeCell ref="A2:A5"/>
    <mergeCell ref="E3:H3"/>
    <mergeCell ref="E4:H4"/>
    <mergeCell ref="I3:L3"/>
    <mergeCell ref="I4:L4"/>
    <mergeCell ref="E34:H34"/>
    <mergeCell ref="I34:L34"/>
    <mergeCell ref="A32:A35"/>
    <mergeCell ref="B32:B35"/>
    <mergeCell ref="C3:C5"/>
    <mergeCell ref="D3:D5"/>
    <mergeCell ref="C33:C35"/>
    <mergeCell ref="D33:D35"/>
    <mergeCell ref="E33:H33"/>
    <mergeCell ref="I33:L33"/>
  </mergeCells>
  <printOptions horizontalCentered="1"/>
  <pageMargins left="0.59055118110236227" right="0.59055118110236227" top="0.94488188976377963" bottom="0.94488188976377963" header="0.31496062992125984" footer="0.31496062992125984"/>
  <pageSetup paperSize="25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topLeftCell="A4" workbookViewId="0">
      <selection activeCell="C21" sqref="C21:L21"/>
    </sheetView>
  </sheetViews>
  <sheetFormatPr defaultColWidth="9.28515625" defaultRowHeight="14.25" x14ac:dyDescent="0.2"/>
  <cols>
    <col min="1" max="1" width="4.7109375" style="155" customWidth="1"/>
    <col min="2" max="2" width="21.85546875" style="156" customWidth="1"/>
    <col min="3" max="4" width="9.7109375" style="156" customWidth="1"/>
    <col min="5" max="12" width="9.7109375" style="155" customWidth="1"/>
    <col min="13" max="18" width="6.7109375" style="155" customWidth="1"/>
    <col min="19" max="16384" width="9.28515625" style="156"/>
  </cols>
  <sheetData>
    <row r="2" spans="1:19" x14ac:dyDescent="0.2">
      <c r="A2" s="310" t="s">
        <v>40</v>
      </c>
      <c r="B2" s="313" t="s">
        <v>717</v>
      </c>
      <c r="C2" s="322" t="s">
        <v>754</v>
      </c>
      <c r="D2" s="323"/>
      <c r="E2" s="323"/>
      <c r="F2" s="323"/>
      <c r="G2" s="323"/>
      <c r="H2" s="323"/>
      <c r="I2" s="323"/>
      <c r="J2" s="323"/>
      <c r="K2" s="323"/>
      <c r="L2" s="324"/>
    </row>
    <row r="3" spans="1:19" s="39" customFormat="1" x14ac:dyDescent="0.2">
      <c r="A3" s="311"/>
      <c r="B3" s="314"/>
      <c r="C3" s="316" t="s">
        <v>765</v>
      </c>
      <c r="D3" s="316" t="s">
        <v>766</v>
      </c>
      <c r="E3" s="319" t="s">
        <v>767</v>
      </c>
      <c r="F3" s="320"/>
      <c r="G3" s="320"/>
      <c r="H3" s="321"/>
      <c r="I3" s="319" t="s">
        <v>768</v>
      </c>
      <c r="J3" s="320"/>
      <c r="K3" s="320"/>
      <c r="L3" s="321"/>
      <c r="M3" s="162"/>
      <c r="N3" s="162"/>
      <c r="O3" s="162"/>
      <c r="P3" s="162"/>
      <c r="Q3" s="162"/>
      <c r="R3" s="162"/>
      <c r="S3" s="163"/>
    </row>
    <row r="4" spans="1:19" s="39" customFormat="1" ht="15" x14ac:dyDescent="0.2">
      <c r="A4" s="311"/>
      <c r="B4" s="314"/>
      <c r="C4" s="317"/>
      <c r="D4" s="317"/>
      <c r="E4" s="307" t="s">
        <v>756</v>
      </c>
      <c r="F4" s="308"/>
      <c r="G4" s="308"/>
      <c r="H4" s="309"/>
      <c r="I4" s="307" t="s">
        <v>756</v>
      </c>
      <c r="J4" s="308"/>
      <c r="K4" s="308"/>
      <c r="L4" s="309"/>
      <c r="M4" s="164"/>
      <c r="N4" s="164"/>
      <c r="O4" s="164"/>
      <c r="P4" s="164"/>
      <c r="Q4" s="164"/>
      <c r="R4" s="164"/>
      <c r="S4" s="163"/>
    </row>
    <row r="5" spans="1:19" s="39" customFormat="1" ht="12" x14ac:dyDescent="0.25">
      <c r="A5" s="312"/>
      <c r="B5" s="315"/>
      <c r="C5" s="318"/>
      <c r="D5" s="318"/>
      <c r="E5" s="152" t="s">
        <v>757</v>
      </c>
      <c r="F5" s="152" t="s">
        <v>758</v>
      </c>
      <c r="G5" s="152" t="s">
        <v>759</v>
      </c>
      <c r="H5" s="152" t="s">
        <v>760</v>
      </c>
      <c r="I5" s="152" t="s">
        <v>757</v>
      </c>
      <c r="J5" s="152" t="s">
        <v>758</v>
      </c>
      <c r="K5" s="152" t="s">
        <v>759</v>
      </c>
      <c r="L5" s="152" t="s">
        <v>760</v>
      </c>
      <c r="M5" s="165"/>
      <c r="N5" s="165"/>
      <c r="O5" s="165"/>
      <c r="P5" s="165"/>
      <c r="Q5" s="165"/>
      <c r="R5" s="165"/>
      <c r="S5" s="163"/>
    </row>
    <row r="6" spans="1:19" s="40" customFormat="1" ht="12" x14ac:dyDescent="0.25">
      <c r="A6" s="169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>
        <v>7</v>
      </c>
      <c r="H6" s="169">
        <v>8</v>
      </c>
      <c r="I6" s="169">
        <v>9</v>
      </c>
      <c r="J6" s="169">
        <v>10</v>
      </c>
      <c r="K6" s="169">
        <v>11</v>
      </c>
      <c r="L6" s="169">
        <v>12</v>
      </c>
      <c r="M6" s="166"/>
      <c r="N6" s="166"/>
      <c r="O6" s="166"/>
      <c r="P6" s="166"/>
      <c r="Q6" s="166"/>
      <c r="R6" s="166"/>
      <c r="S6" s="167"/>
    </row>
    <row r="7" spans="1:19" s="39" customFormat="1" ht="12.75" x14ac:dyDescent="0.25">
      <c r="A7" s="148">
        <v>1</v>
      </c>
      <c r="B7" s="153" t="s">
        <v>705</v>
      </c>
      <c r="C7" s="158"/>
      <c r="D7" s="157"/>
      <c r="E7" s="157"/>
      <c r="F7" s="157"/>
      <c r="G7" s="160"/>
      <c r="H7" s="157"/>
      <c r="I7" s="157"/>
      <c r="J7" s="157"/>
      <c r="K7" s="160"/>
      <c r="L7" s="157"/>
      <c r="M7" s="168"/>
      <c r="N7" s="168"/>
      <c r="O7" s="168"/>
      <c r="P7" s="168"/>
      <c r="Q7" s="168"/>
      <c r="R7" s="168"/>
      <c r="S7" s="163"/>
    </row>
    <row r="8" spans="1:19" s="39" customFormat="1" ht="12.75" x14ac:dyDescent="0.25">
      <c r="A8" s="148">
        <v>2</v>
      </c>
      <c r="B8" s="153" t="s">
        <v>706</v>
      </c>
      <c r="C8" s="157"/>
      <c r="D8" s="157"/>
      <c r="E8" s="157"/>
      <c r="F8" s="157"/>
      <c r="G8" s="160"/>
      <c r="H8" s="157"/>
      <c r="I8" s="157"/>
      <c r="J8" s="157"/>
      <c r="K8" s="160"/>
      <c r="L8" s="157"/>
      <c r="M8" s="168"/>
      <c r="N8" s="168"/>
      <c r="O8" s="168"/>
      <c r="P8" s="168"/>
      <c r="Q8" s="168"/>
      <c r="R8" s="168"/>
      <c r="S8" s="163"/>
    </row>
    <row r="9" spans="1:19" s="39" customFormat="1" ht="12.75" x14ac:dyDescent="0.25">
      <c r="A9" s="148">
        <v>3</v>
      </c>
      <c r="B9" s="153" t="s">
        <v>707</v>
      </c>
      <c r="C9" s="157"/>
      <c r="D9" s="157"/>
      <c r="E9" s="157"/>
      <c r="F9" s="157"/>
      <c r="G9" s="160"/>
      <c r="H9" s="157"/>
      <c r="I9" s="157"/>
      <c r="J9" s="157"/>
      <c r="K9" s="160"/>
      <c r="L9" s="157"/>
      <c r="M9" s="168"/>
      <c r="N9" s="168"/>
      <c r="O9" s="168"/>
      <c r="P9" s="168"/>
      <c r="Q9" s="168"/>
      <c r="R9" s="168"/>
      <c r="S9" s="163"/>
    </row>
    <row r="10" spans="1:19" s="39" customFormat="1" ht="12.75" x14ac:dyDescent="0.25">
      <c r="A10" s="148">
        <v>4</v>
      </c>
      <c r="B10" s="153" t="s">
        <v>708</v>
      </c>
      <c r="C10" s="157">
        <v>1</v>
      </c>
      <c r="D10" s="157">
        <v>1</v>
      </c>
      <c r="E10" s="157">
        <v>352</v>
      </c>
      <c r="F10" s="157">
        <v>508</v>
      </c>
      <c r="G10" s="160">
        <f>SUM(E10:F10)</f>
        <v>860</v>
      </c>
      <c r="H10" s="157">
        <v>48</v>
      </c>
      <c r="I10" s="157">
        <v>386</v>
      </c>
      <c r="J10" s="157">
        <v>388</v>
      </c>
      <c r="K10" s="160">
        <f>SUM(I10:J10)</f>
        <v>774</v>
      </c>
      <c r="L10" s="157">
        <v>32</v>
      </c>
      <c r="M10" s="168"/>
      <c r="N10" s="168"/>
      <c r="O10" s="168"/>
      <c r="P10" s="168"/>
      <c r="Q10" s="168"/>
      <c r="R10" s="168"/>
      <c r="S10" s="163"/>
    </row>
    <row r="11" spans="1:19" s="39" customFormat="1" ht="12.75" x14ac:dyDescent="0.25">
      <c r="A11" s="148">
        <v>5</v>
      </c>
      <c r="B11" s="153" t="s">
        <v>709</v>
      </c>
      <c r="C11" s="157"/>
      <c r="D11" s="157"/>
      <c r="E11" s="157"/>
      <c r="F11" s="157"/>
      <c r="G11" s="160"/>
      <c r="H11" s="157"/>
      <c r="I11" s="157"/>
      <c r="J11" s="157"/>
      <c r="K11" s="160"/>
      <c r="L11" s="157"/>
      <c r="M11" s="168"/>
      <c r="N11" s="168"/>
      <c r="O11" s="168"/>
      <c r="P11" s="168"/>
      <c r="Q11" s="168"/>
      <c r="R11" s="168"/>
      <c r="S11" s="163"/>
    </row>
    <row r="12" spans="1:19" s="39" customFormat="1" ht="12.75" x14ac:dyDescent="0.25">
      <c r="A12" s="148">
        <v>6</v>
      </c>
      <c r="B12" s="153" t="s">
        <v>710</v>
      </c>
      <c r="C12" s="157">
        <v>1</v>
      </c>
      <c r="D12" s="157">
        <v>1</v>
      </c>
      <c r="E12" s="157">
        <v>385</v>
      </c>
      <c r="F12" s="157">
        <v>379</v>
      </c>
      <c r="G12" s="160">
        <f>SUM(E12:F12)</f>
        <v>764</v>
      </c>
      <c r="H12" s="157">
        <v>42</v>
      </c>
      <c r="I12" s="157">
        <v>164</v>
      </c>
      <c r="J12" s="157">
        <v>179</v>
      </c>
      <c r="K12" s="160">
        <f>SUM(I12:J12)</f>
        <v>343</v>
      </c>
      <c r="L12" s="157">
        <v>27</v>
      </c>
      <c r="M12" s="168"/>
      <c r="N12" s="168"/>
      <c r="O12" s="168"/>
      <c r="P12" s="168"/>
      <c r="Q12" s="168"/>
      <c r="R12" s="168"/>
      <c r="S12" s="163"/>
    </row>
    <row r="13" spans="1:19" s="39" customFormat="1" ht="12.75" x14ac:dyDescent="0.25">
      <c r="A13" s="148">
        <v>7</v>
      </c>
      <c r="B13" s="153" t="s">
        <v>711</v>
      </c>
      <c r="C13" s="157"/>
      <c r="D13" s="157"/>
      <c r="E13" s="157"/>
      <c r="F13" s="157"/>
      <c r="G13" s="160"/>
      <c r="H13" s="157"/>
      <c r="I13" s="157"/>
      <c r="J13" s="157"/>
      <c r="K13" s="160"/>
      <c r="L13" s="157"/>
      <c r="M13" s="168"/>
      <c r="N13" s="168"/>
      <c r="O13" s="168"/>
      <c r="P13" s="168"/>
      <c r="Q13" s="168"/>
      <c r="R13" s="168"/>
      <c r="S13" s="163"/>
    </row>
    <row r="14" spans="1:19" s="39" customFormat="1" ht="12.75" x14ac:dyDescent="0.25">
      <c r="A14" s="148">
        <v>8</v>
      </c>
      <c r="B14" s="153" t="s">
        <v>712</v>
      </c>
      <c r="C14" s="157">
        <v>2</v>
      </c>
      <c r="D14" s="157">
        <v>1</v>
      </c>
      <c r="E14" s="157">
        <v>746</v>
      </c>
      <c r="F14" s="157">
        <v>910</v>
      </c>
      <c r="G14" s="160">
        <f>SUM(E14:F14)</f>
        <v>1656</v>
      </c>
      <c r="H14" s="157">
        <v>93</v>
      </c>
      <c r="I14" s="157">
        <v>117</v>
      </c>
      <c r="J14" s="157">
        <v>73</v>
      </c>
      <c r="K14" s="160">
        <f>SUM(I14:J14)</f>
        <v>190</v>
      </c>
      <c r="L14" s="157">
        <v>22</v>
      </c>
      <c r="M14" s="168"/>
      <c r="N14" s="168"/>
      <c r="O14" s="168"/>
      <c r="P14" s="168"/>
      <c r="Q14" s="168"/>
      <c r="R14" s="168"/>
      <c r="S14" s="163"/>
    </row>
    <row r="15" spans="1:19" s="39" customFormat="1" ht="12.75" x14ac:dyDescent="0.25">
      <c r="A15" s="148">
        <v>9</v>
      </c>
      <c r="B15" s="153" t="s">
        <v>713</v>
      </c>
      <c r="C15" s="157">
        <v>1</v>
      </c>
      <c r="D15" s="157">
        <v>1</v>
      </c>
      <c r="E15" s="157">
        <v>418</v>
      </c>
      <c r="F15" s="157">
        <v>444</v>
      </c>
      <c r="G15" s="160">
        <f>SUM(E15:F15)</f>
        <v>862</v>
      </c>
      <c r="H15" s="157">
        <v>39</v>
      </c>
      <c r="I15" s="157">
        <v>188</v>
      </c>
      <c r="J15" s="157">
        <v>183</v>
      </c>
      <c r="K15" s="160">
        <f>SUM(I15:J15)</f>
        <v>371</v>
      </c>
      <c r="L15" s="157">
        <v>22</v>
      </c>
      <c r="M15" s="168"/>
      <c r="N15" s="168"/>
      <c r="O15" s="168"/>
      <c r="P15" s="168"/>
      <c r="Q15" s="168"/>
      <c r="R15" s="168"/>
      <c r="S15" s="163"/>
    </row>
    <row r="16" spans="1:19" s="39" customFormat="1" ht="12.75" x14ac:dyDescent="0.25">
      <c r="A16" s="148">
        <v>10</v>
      </c>
      <c r="B16" s="153" t="s">
        <v>773</v>
      </c>
      <c r="C16" s="157"/>
      <c r="D16" s="157"/>
      <c r="E16" s="157"/>
      <c r="F16" s="157"/>
      <c r="G16" s="160"/>
      <c r="H16" s="157"/>
      <c r="I16" s="157"/>
      <c r="J16" s="157"/>
      <c r="K16" s="160"/>
      <c r="L16" s="157"/>
      <c r="M16" s="168"/>
      <c r="N16" s="168"/>
      <c r="O16" s="168"/>
      <c r="P16" s="168"/>
      <c r="Q16" s="168"/>
      <c r="R16" s="168"/>
      <c r="S16" s="163"/>
    </row>
    <row r="17" spans="1:19" s="39" customFormat="1" ht="12.75" x14ac:dyDescent="0.25">
      <c r="A17" s="148">
        <v>11</v>
      </c>
      <c r="B17" s="153" t="s">
        <v>715</v>
      </c>
      <c r="C17" s="157"/>
      <c r="D17" s="157"/>
      <c r="E17" s="157"/>
      <c r="F17" s="157"/>
      <c r="G17" s="160"/>
      <c r="H17" s="157"/>
      <c r="I17" s="157"/>
      <c r="J17" s="157"/>
      <c r="K17" s="160"/>
      <c r="L17" s="157"/>
      <c r="M17" s="168"/>
      <c r="N17" s="168"/>
      <c r="O17" s="168"/>
      <c r="P17" s="168"/>
      <c r="Q17" s="168"/>
      <c r="R17" s="168"/>
      <c r="S17" s="163"/>
    </row>
    <row r="18" spans="1:19" s="39" customFormat="1" ht="12.75" x14ac:dyDescent="0.25">
      <c r="A18" s="148">
        <v>12</v>
      </c>
      <c r="B18" s="153" t="s">
        <v>716</v>
      </c>
      <c r="C18" s="157"/>
      <c r="D18" s="157">
        <v>1</v>
      </c>
      <c r="E18" s="157"/>
      <c r="F18" s="157"/>
      <c r="G18" s="160"/>
      <c r="H18" s="157"/>
      <c r="I18" s="157"/>
      <c r="J18" s="157"/>
      <c r="K18" s="160"/>
      <c r="L18" s="157"/>
      <c r="M18" s="168"/>
      <c r="N18" s="168"/>
      <c r="O18" s="168"/>
      <c r="P18" s="168"/>
      <c r="Q18" s="168"/>
      <c r="R18" s="168"/>
      <c r="S18" s="163"/>
    </row>
    <row r="19" spans="1:19" s="39" customFormat="1" ht="12" x14ac:dyDescent="0.25">
      <c r="A19" s="148"/>
      <c r="B19" s="154" t="s">
        <v>726</v>
      </c>
      <c r="C19" s="170">
        <f>SUM(C10:C18)</f>
        <v>5</v>
      </c>
      <c r="D19" s="170">
        <f>SUM(D10:D18)</f>
        <v>5</v>
      </c>
      <c r="E19" s="159">
        <f>SUM(E7:E18)</f>
        <v>1901</v>
      </c>
      <c r="F19" s="159">
        <f t="shared" ref="F19" si="0">SUM(F7:F18)</f>
        <v>2241</v>
      </c>
      <c r="G19" s="159">
        <f>SUM(G8:G18)</f>
        <v>4142</v>
      </c>
      <c r="H19" s="159">
        <f t="shared" ref="H19" si="1">SUM(H7:H18)</f>
        <v>222</v>
      </c>
      <c r="I19" s="159">
        <f>SUM(I7:I18)</f>
        <v>855</v>
      </c>
      <c r="J19" s="159">
        <f t="shared" ref="J19" si="2">SUM(J7:J18)</f>
        <v>823</v>
      </c>
      <c r="K19" s="159">
        <f>SUM(K8:K18)</f>
        <v>1678</v>
      </c>
      <c r="L19" s="159">
        <f t="shared" ref="L19" si="3">SUM(L7:L18)</f>
        <v>103</v>
      </c>
      <c r="M19" s="168"/>
      <c r="N19" s="168"/>
      <c r="O19" s="168"/>
      <c r="P19" s="168"/>
      <c r="Q19" s="168"/>
      <c r="R19" s="168"/>
      <c r="S19" s="163"/>
    </row>
    <row r="21" spans="1:19" x14ac:dyDescent="0.2">
      <c r="A21" s="310" t="s">
        <v>40</v>
      </c>
      <c r="B21" s="313" t="s">
        <v>717</v>
      </c>
      <c r="C21" s="322" t="s">
        <v>754</v>
      </c>
      <c r="D21" s="323"/>
      <c r="E21" s="323"/>
      <c r="F21" s="323"/>
      <c r="G21" s="323"/>
      <c r="H21" s="323"/>
      <c r="I21" s="323"/>
      <c r="J21" s="323"/>
      <c r="K21" s="323"/>
      <c r="L21" s="324"/>
    </row>
    <row r="22" spans="1:19" s="39" customFormat="1" x14ac:dyDescent="0.2">
      <c r="A22" s="311"/>
      <c r="B22" s="314"/>
      <c r="C22" s="316" t="s">
        <v>774</v>
      </c>
      <c r="D22" s="316" t="s">
        <v>775</v>
      </c>
      <c r="E22" s="319" t="s">
        <v>776</v>
      </c>
      <c r="F22" s="320"/>
      <c r="G22" s="320"/>
      <c r="H22" s="321"/>
      <c r="I22" s="319" t="s">
        <v>777</v>
      </c>
      <c r="J22" s="320"/>
      <c r="K22" s="320"/>
      <c r="L22" s="321"/>
      <c r="M22" s="162"/>
      <c r="N22" s="162"/>
      <c r="O22" s="162"/>
      <c r="P22" s="162"/>
      <c r="Q22" s="162"/>
      <c r="R22" s="162"/>
      <c r="S22" s="163"/>
    </row>
    <row r="23" spans="1:19" s="39" customFormat="1" ht="15" x14ac:dyDescent="0.2">
      <c r="A23" s="311"/>
      <c r="B23" s="314"/>
      <c r="C23" s="317"/>
      <c r="D23" s="317"/>
      <c r="E23" s="307" t="s">
        <v>756</v>
      </c>
      <c r="F23" s="308"/>
      <c r="G23" s="308"/>
      <c r="H23" s="309"/>
      <c r="I23" s="307" t="s">
        <v>756</v>
      </c>
      <c r="J23" s="308"/>
      <c r="K23" s="308"/>
      <c r="L23" s="309"/>
      <c r="M23" s="164"/>
      <c r="N23" s="164"/>
      <c r="O23" s="164"/>
      <c r="P23" s="164"/>
      <c r="Q23" s="164"/>
      <c r="R23" s="164"/>
      <c r="S23" s="163"/>
    </row>
    <row r="24" spans="1:19" s="39" customFormat="1" ht="12" x14ac:dyDescent="0.25">
      <c r="A24" s="312"/>
      <c r="B24" s="315"/>
      <c r="C24" s="318"/>
      <c r="D24" s="318"/>
      <c r="E24" s="152" t="s">
        <v>757</v>
      </c>
      <c r="F24" s="152" t="s">
        <v>758</v>
      </c>
      <c r="G24" s="152" t="s">
        <v>759</v>
      </c>
      <c r="H24" s="152" t="s">
        <v>760</v>
      </c>
      <c r="I24" s="152" t="s">
        <v>757</v>
      </c>
      <c r="J24" s="152" t="s">
        <v>758</v>
      </c>
      <c r="K24" s="152" t="s">
        <v>759</v>
      </c>
      <c r="L24" s="152" t="s">
        <v>760</v>
      </c>
      <c r="M24" s="165"/>
      <c r="N24" s="165"/>
      <c r="O24" s="165"/>
      <c r="P24" s="165"/>
      <c r="Q24" s="165"/>
      <c r="R24" s="165"/>
      <c r="S24" s="163"/>
    </row>
    <row r="25" spans="1:19" s="40" customFormat="1" ht="12" x14ac:dyDescent="0.25">
      <c r="A25" s="169">
        <v>1</v>
      </c>
      <c r="B25" s="169">
        <v>2</v>
      </c>
      <c r="C25" s="169">
        <v>3</v>
      </c>
      <c r="D25" s="169">
        <v>4</v>
      </c>
      <c r="E25" s="169">
        <v>5</v>
      </c>
      <c r="F25" s="169">
        <v>6</v>
      </c>
      <c r="G25" s="169">
        <v>7</v>
      </c>
      <c r="H25" s="169">
        <v>8</v>
      </c>
      <c r="I25" s="169">
        <v>9</v>
      </c>
      <c r="J25" s="169">
        <v>10</v>
      </c>
      <c r="K25" s="169">
        <v>11</v>
      </c>
      <c r="L25" s="169">
        <v>12</v>
      </c>
      <c r="M25" s="166"/>
      <c r="N25" s="166"/>
      <c r="O25" s="166"/>
      <c r="P25" s="166"/>
      <c r="Q25" s="166"/>
      <c r="R25" s="166"/>
      <c r="S25" s="167"/>
    </row>
    <row r="26" spans="1:19" s="39" customFormat="1" ht="12.75" x14ac:dyDescent="0.25">
      <c r="A26" s="148">
        <v>1</v>
      </c>
      <c r="B26" s="153" t="s">
        <v>705</v>
      </c>
      <c r="C26" s="158"/>
      <c r="D26" s="157"/>
      <c r="E26" s="157"/>
      <c r="F26" s="157"/>
      <c r="G26" s="160"/>
      <c r="H26" s="157"/>
      <c r="I26" s="157"/>
      <c r="J26" s="157"/>
      <c r="K26" s="160"/>
      <c r="L26" s="157"/>
      <c r="M26" s="168"/>
      <c r="N26" s="168"/>
      <c r="O26" s="168"/>
      <c r="P26" s="168"/>
      <c r="Q26" s="168"/>
      <c r="R26" s="168"/>
      <c r="S26" s="163"/>
    </row>
    <row r="27" spans="1:19" s="39" customFormat="1" ht="12.75" x14ac:dyDescent="0.25">
      <c r="A27" s="148">
        <v>2</v>
      </c>
      <c r="B27" s="153" t="s">
        <v>706</v>
      </c>
      <c r="C27" s="157"/>
      <c r="D27" s="157"/>
      <c r="E27" s="157"/>
      <c r="F27" s="157"/>
      <c r="G27" s="160"/>
      <c r="H27" s="157"/>
      <c r="I27" s="157"/>
      <c r="J27" s="157"/>
      <c r="K27" s="160"/>
      <c r="L27" s="157"/>
      <c r="M27" s="168"/>
      <c r="N27" s="168"/>
      <c r="O27" s="168"/>
      <c r="P27" s="168"/>
      <c r="Q27" s="168"/>
      <c r="R27" s="168"/>
      <c r="S27" s="163"/>
    </row>
    <row r="28" spans="1:19" s="39" customFormat="1" ht="12.75" x14ac:dyDescent="0.25">
      <c r="A28" s="148">
        <v>3</v>
      </c>
      <c r="B28" s="153" t="s">
        <v>707</v>
      </c>
      <c r="C28" s="157"/>
      <c r="D28" s="157"/>
      <c r="E28" s="157"/>
      <c r="F28" s="157"/>
      <c r="G28" s="160"/>
      <c r="H28" s="157"/>
      <c r="I28" s="157"/>
      <c r="J28" s="157"/>
      <c r="K28" s="160"/>
      <c r="L28" s="157"/>
      <c r="M28" s="168"/>
      <c r="N28" s="168"/>
      <c r="O28" s="168"/>
      <c r="P28" s="168"/>
      <c r="Q28" s="168"/>
      <c r="R28" s="168"/>
      <c r="S28" s="163"/>
    </row>
    <row r="29" spans="1:19" s="39" customFormat="1" ht="12.75" x14ac:dyDescent="0.25">
      <c r="A29" s="148">
        <v>4</v>
      </c>
      <c r="B29" s="153" t="s">
        <v>708</v>
      </c>
      <c r="C29" s="157">
        <v>1</v>
      </c>
      <c r="D29" s="157"/>
      <c r="E29" s="157">
        <v>449</v>
      </c>
      <c r="F29" s="157">
        <v>480</v>
      </c>
      <c r="G29" s="160">
        <f>SUM(E29:F29)</f>
        <v>929</v>
      </c>
      <c r="H29" s="157">
        <v>59</v>
      </c>
      <c r="I29" s="157"/>
      <c r="J29" s="157"/>
      <c r="K29" s="160"/>
      <c r="L29" s="157"/>
      <c r="M29" s="168"/>
      <c r="N29" s="168"/>
      <c r="O29" s="168"/>
      <c r="P29" s="168"/>
      <c r="Q29" s="168"/>
      <c r="R29" s="168"/>
      <c r="S29" s="163"/>
    </row>
    <row r="30" spans="1:19" s="39" customFormat="1" ht="12.75" x14ac:dyDescent="0.25">
      <c r="A30" s="148">
        <v>5</v>
      </c>
      <c r="B30" s="153" t="s">
        <v>709</v>
      </c>
      <c r="C30" s="157"/>
      <c r="D30" s="157"/>
      <c r="E30" s="157"/>
      <c r="F30" s="157"/>
      <c r="G30" s="160"/>
      <c r="H30" s="157"/>
      <c r="I30" s="157"/>
      <c r="J30" s="157"/>
      <c r="K30" s="160"/>
      <c r="L30" s="157"/>
      <c r="M30" s="168"/>
      <c r="N30" s="168"/>
      <c r="O30" s="168"/>
      <c r="P30" s="168"/>
      <c r="Q30" s="168"/>
      <c r="R30" s="168"/>
      <c r="S30" s="163"/>
    </row>
    <row r="31" spans="1:19" s="39" customFormat="1" ht="12.75" x14ac:dyDescent="0.25">
      <c r="A31" s="148">
        <v>6</v>
      </c>
      <c r="B31" s="153" t="s">
        <v>710</v>
      </c>
      <c r="C31" s="157"/>
      <c r="D31" s="157"/>
      <c r="E31" s="157"/>
      <c r="F31" s="157"/>
      <c r="G31" s="160"/>
      <c r="H31" s="157"/>
      <c r="I31" s="157"/>
      <c r="J31" s="157"/>
      <c r="K31" s="160"/>
      <c r="L31" s="157"/>
      <c r="M31" s="168"/>
      <c r="N31" s="168"/>
      <c r="O31" s="168"/>
      <c r="P31" s="168"/>
      <c r="Q31" s="168"/>
      <c r="R31" s="168"/>
      <c r="S31" s="163"/>
    </row>
    <row r="32" spans="1:19" s="39" customFormat="1" ht="12.75" x14ac:dyDescent="0.25">
      <c r="A32" s="148">
        <v>7</v>
      </c>
      <c r="B32" s="153" t="s">
        <v>711</v>
      </c>
      <c r="C32" s="157"/>
      <c r="D32" s="157"/>
      <c r="E32" s="157"/>
      <c r="F32" s="157"/>
      <c r="G32" s="160"/>
      <c r="H32" s="157"/>
      <c r="I32" s="157"/>
      <c r="J32" s="157"/>
      <c r="K32" s="160"/>
      <c r="L32" s="157"/>
      <c r="M32" s="168"/>
      <c r="N32" s="168"/>
      <c r="O32" s="168"/>
      <c r="P32" s="168"/>
      <c r="Q32" s="168"/>
      <c r="R32" s="168"/>
      <c r="S32" s="163"/>
    </row>
    <row r="33" spans="1:19" s="39" customFormat="1" ht="12.75" x14ac:dyDescent="0.25">
      <c r="A33" s="148">
        <v>8</v>
      </c>
      <c r="B33" s="153" t="s">
        <v>712</v>
      </c>
      <c r="C33" s="157"/>
      <c r="D33" s="157"/>
      <c r="E33" s="157"/>
      <c r="F33" s="157"/>
      <c r="G33" s="160"/>
      <c r="H33" s="157"/>
      <c r="I33" s="157"/>
      <c r="J33" s="157"/>
      <c r="K33" s="160"/>
      <c r="L33" s="157"/>
      <c r="M33" s="168"/>
      <c r="N33" s="168"/>
      <c r="O33" s="168"/>
      <c r="P33" s="168"/>
      <c r="Q33" s="168"/>
      <c r="R33" s="168"/>
      <c r="S33" s="163"/>
    </row>
    <row r="34" spans="1:19" s="39" customFormat="1" ht="12.75" x14ac:dyDescent="0.25">
      <c r="A34" s="148">
        <v>9</v>
      </c>
      <c r="B34" s="153" t="s">
        <v>713</v>
      </c>
      <c r="C34" s="157"/>
      <c r="D34" s="157"/>
      <c r="E34" s="157"/>
      <c r="F34" s="157"/>
      <c r="G34" s="160"/>
      <c r="H34" s="157"/>
      <c r="I34" s="157"/>
      <c r="J34" s="157"/>
      <c r="K34" s="160"/>
      <c r="L34" s="157"/>
      <c r="M34" s="168"/>
      <c r="N34" s="168"/>
      <c r="O34" s="168"/>
      <c r="P34" s="168"/>
      <c r="Q34" s="168"/>
      <c r="R34" s="168"/>
      <c r="S34" s="163"/>
    </row>
    <row r="35" spans="1:19" s="39" customFormat="1" ht="12.75" x14ac:dyDescent="0.25">
      <c r="A35" s="148">
        <v>10</v>
      </c>
      <c r="B35" s="153" t="s">
        <v>773</v>
      </c>
      <c r="C35" s="157"/>
      <c r="D35" s="157"/>
      <c r="E35" s="157"/>
      <c r="F35" s="157"/>
      <c r="G35" s="160"/>
      <c r="H35" s="157"/>
      <c r="I35" s="157"/>
      <c r="J35" s="157"/>
      <c r="K35" s="160"/>
      <c r="L35" s="157"/>
      <c r="M35" s="168"/>
      <c r="N35" s="168"/>
      <c r="O35" s="168"/>
      <c r="P35" s="168"/>
      <c r="Q35" s="168"/>
      <c r="R35" s="168"/>
      <c r="S35" s="163"/>
    </row>
    <row r="36" spans="1:19" s="39" customFormat="1" ht="12.75" x14ac:dyDescent="0.25">
      <c r="A36" s="148">
        <v>11</v>
      </c>
      <c r="B36" s="153" t="s">
        <v>715</v>
      </c>
      <c r="C36" s="157"/>
      <c r="D36" s="157"/>
      <c r="E36" s="157"/>
      <c r="F36" s="157"/>
      <c r="G36" s="160"/>
      <c r="H36" s="157"/>
      <c r="I36" s="157"/>
      <c r="J36" s="157"/>
      <c r="K36" s="160"/>
      <c r="L36" s="157"/>
      <c r="M36" s="168"/>
      <c r="N36" s="168"/>
      <c r="O36" s="168"/>
      <c r="P36" s="168"/>
      <c r="Q36" s="168"/>
      <c r="R36" s="168"/>
      <c r="S36" s="163"/>
    </row>
    <row r="37" spans="1:19" s="39" customFormat="1" ht="12.75" x14ac:dyDescent="0.25">
      <c r="A37" s="148">
        <v>12</v>
      </c>
      <c r="B37" s="153" t="s">
        <v>716</v>
      </c>
      <c r="C37" s="157"/>
      <c r="D37" s="157"/>
      <c r="E37" s="157"/>
      <c r="F37" s="157"/>
      <c r="G37" s="160"/>
      <c r="H37" s="157"/>
      <c r="I37" s="157"/>
      <c r="J37" s="157"/>
      <c r="K37" s="160"/>
      <c r="L37" s="157"/>
      <c r="M37" s="168"/>
      <c r="N37" s="168"/>
      <c r="O37" s="168"/>
      <c r="P37" s="168"/>
      <c r="Q37" s="168"/>
      <c r="R37" s="168"/>
      <c r="S37" s="163"/>
    </row>
    <row r="38" spans="1:19" s="39" customFormat="1" ht="12" x14ac:dyDescent="0.25">
      <c r="A38" s="148"/>
      <c r="B38" s="154" t="s">
        <v>726</v>
      </c>
      <c r="C38" s="154"/>
      <c r="D38" s="154"/>
      <c r="E38" s="159">
        <f>SUM(E26:E37)</f>
        <v>449</v>
      </c>
      <c r="F38" s="159">
        <f t="shared" ref="F38" si="4">SUM(F26:F37)</f>
        <v>480</v>
      </c>
      <c r="G38" s="159">
        <f>SUM(G27:G37)</f>
        <v>929</v>
      </c>
      <c r="H38" s="159">
        <f t="shared" ref="H38" si="5">SUM(H26:H37)</f>
        <v>59</v>
      </c>
      <c r="I38" s="159">
        <f>SUM(I26:I37)</f>
        <v>0</v>
      </c>
      <c r="J38" s="159">
        <f t="shared" ref="J38" si="6">SUM(J26:J37)</f>
        <v>0</v>
      </c>
      <c r="K38" s="159">
        <f>SUM(K27:K37)</f>
        <v>0</v>
      </c>
      <c r="L38" s="159">
        <f t="shared" ref="L38" si="7">SUM(L26:L37)</f>
        <v>0</v>
      </c>
      <c r="M38" s="168"/>
      <c r="N38" s="168"/>
      <c r="O38" s="168"/>
      <c r="P38" s="168"/>
      <c r="Q38" s="168"/>
      <c r="R38" s="168"/>
      <c r="S38" s="163"/>
    </row>
  </sheetData>
  <mergeCells count="18">
    <mergeCell ref="A2:A5"/>
    <mergeCell ref="B2:B5"/>
    <mergeCell ref="C2:L2"/>
    <mergeCell ref="C3:C5"/>
    <mergeCell ref="D3:D5"/>
    <mergeCell ref="E3:H3"/>
    <mergeCell ref="I3:L3"/>
    <mergeCell ref="E4:H4"/>
    <mergeCell ref="I4:L4"/>
    <mergeCell ref="A21:A24"/>
    <mergeCell ref="B21:B24"/>
    <mergeCell ref="C21:L21"/>
    <mergeCell ref="C22:C24"/>
    <mergeCell ref="D22:D24"/>
    <mergeCell ref="E22:H22"/>
    <mergeCell ref="I22:L22"/>
    <mergeCell ref="E23:H23"/>
    <mergeCell ref="I23:L23"/>
  </mergeCells>
  <printOptions horizontalCentered="1"/>
  <pageMargins left="0.59055118110236227" right="0.39370078740157483" top="0.78740157480314965" bottom="0.78740157480314965" header="0.31496062992125984" footer="0.31496062992125984"/>
  <pageSetup paperSize="25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workbookViewId="0">
      <selection activeCell="H13" sqref="H13"/>
    </sheetView>
  </sheetViews>
  <sheetFormatPr defaultColWidth="9.28515625" defaultRowHeight="14.25" x14ac:dyDescent="0.2"/>
  <cols>
    <col min="1" max="1" width="4.7109375" style="155" customWidth="1"/>
    <col min="2" max="2" width="21.85546875" style="156" customWidth="1"/>
    <col min="3" max="4" width="9.7109375" style="156" customWidth="1"/>
    <col min="5" max="12" width="9.7109375" style="155" customWidth="1"/>
    <col min="13" max="18" width="6.7109375" style="155" customWidth="1"/>
    <col min="19" max="16384" width="9.28515625" style="156"/>
  </cols>
  <sheetData>
    <row r="2" spans="1:19" x14ac:dyDescent="0.2">
      <c r="A2" s="310" t="s">
        <v>40</v>
      </c>
      <c r="B2" s="313" t="s">
        <v>717</v>
      </c>
      <c r="C2" s="322" t="s">
        <v>754</v>
      </c>
      <c r="D2" s="323"/>
      <c r="E2" s="323"/>
      <c r="F2" s="323"/>
      <c r="G2" s="323"/>
      <c r="H2" s="323"/>
      <c r="I2" s="323"/>
      <c r="J2" s="323"/>
      <c r="K2" s="323"/>
      <c r="L2" s="324"/>
    </row>
    <row r="3" spans="1:19" s="39" customFormat="1" x14ac:dyDescent="0.2">
      <c r="A3" s="311"/>
      <c r="B3" s="314"/>
      <c r="C3" s="316" t="s">
        <v>778</v>
      </c>
      <c r="D3" s="316" t="s">
        <v>779</v>
      </c>
      <c r="E3" s="319" t="s">
        <v>780</v>
      </c>
      <c r="F3" s="320"/>
      <c r="G3" s="320"/>
      <c r="H3" s="321"/>
      <c r="I3" s="319" t="s">
        <v>781</v>
      </c>
      <c r="J3" s="320"/>
      <c r="K3" s="320"/>
      <c r="L3" s="321"/>
      <c r="M3" s="162"/>
      <c r="N3" s="162"/>
      <c r="O3" s="162"/>
      <c r="P3" s="162"/>
      <c r="Q3" s="162"/>
      <c r="R3" s="162"/>
      <c r="S3" s="163"/>
    </row>
    <row r="4" spans="1:19" s="39" customFormat="1" ht="15" x14ac:dyDescent="0.2">
      <c r="A4" s="311"/>
      <c r="B4" s="314"/>
      <c r="C4" s="317"/>
      <c r="D4" s="317"/>
      <c r="E4" s="307" t="s">
        <v>756</v>
      </c>
      <c r="F4" s="308"/>
      <c r="G4" s="308"/>
      <c r="H4" s="309"/>
      <c r="I4" s="307" t="s">
        <v>756</v>
      </c>
      <c r="J4" s="308"/>
      <c r="K4" s="308"/>
      <c r="L4" s="309"/>
      <c r="M4" s="164"/>
      <c r="N4" s="164"/>
      <c r="O4" s="164"/>
      <c r="P4" s="164"/>
      <c r="Q4" s="164"/>
      <c r="R4" s="164"/>
      <c r="S4" s="163"/>
    </row>
    <row r="5" spans="1:19" s="39" customFormat="1" ht="12" x14ac:dyDescent="0.25">
      <c r="A5" s="312"/>
      <c r="B5" s="315"/>
      <c r="C5" s="318"/>
      <c r="D5" s="318"/>
      <c r="E5" s="152" t="s">
        <v>757</v>
      </c>
      <c r="F5" s="152" t="s">
        <v>758</v>
      </c>
      <c r="G5" s="152" t="s">
        <v>759</v>
      </c>
      <c r="H5" s="152" t="s">
        <v>760</v>
      </c>
      <c r="I5" s="152" t="s">
        <v>757</v>
      </c>
      <c r="J5" s="152" t="s">
        <v>758</v>
      </c>
      <c r="K5" s="152" t="s">
        <v>759</v>
      </c>
      <c r="L5" s="152" t="s">
        <v>760</v>
      </c>
      <c r="M5" s="165"/>
      <c r="N5" s="165"/>
      <c r="O5" s="165"/>
      <c r="P5" s="165"/>
      <c r="Q5" s="165"/>
      <c r="R5" s="165"/>
      <c r="S5" s="163"/>
    </row>
    <row r="6" spans="1:19" s="40" customFormat="1" ht="12" x14ac:dyDescent="0.25">
      <c r="A6" s="169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>
        <v>7</v>
      </c>
      <c r="H6" s="169">
        <v>8</v>
      </c>
      <c r="I6" s="169">
        <v>9</v>
      </c>
      <c r="J6" s="169">
        <v>10</v>
      </c>
      <c r="K6" s="169">
        <v>11</v>
      </c>
      <c r="L6" s="169">
        <v>12</v>
      </c>
      <c r="M6" s="166"/>
      <c r="N6" s="166"/>
      <c r="O6" s="166"/>
      <c r="P6" s="166"/>
      <c r="Q6" s="166"/>
      <c r="R6" s="166"/>
      <c r="S6" s="167"/>
    </row>
    <row r="7" spans="1:19" s="39" customFormat="1" ht="12.75" x14ac:dyDescent="0.25">
      <c r="A7" s="148">
        <v>1</v>
      </c>
      <c r="B7" s="153" t="s">
        <v>705</v>
      </c>
      <c r="C7" s="158"/>
      <c r="D7" s="157"/>
      <c r="E7" s="157"/>
      <c r="F7" s="157"/>
      <c r="G7" s="160"/>
      <c r="H7" s="157"/>
      <c r="I7" s="157"/>
      <c r="J7" s="157"/>
      <c r="K7" s="160"/>
      <c r="L7" s="157"/>
      <c r="M7" s="168"/>
      <c r="N7" s="168"/>
      <c r="O7" s="168"/>
      <c r="P7" s="168"/>
      <c r="Q7" s="168"/>
      <c r="R7" s="168"/>
      <c r="S7" s="163"/>
    </row>
    <row r="8" spans="1:19" s="39" customFormat="1" ht="12.75" x14ac:dyDescent="0.25">
      <c r="A8" s="148">
        <v>2</v>
      </c>
      <c r="B8" s="153" t="s">
        <v>706</v>
      </c>
      <c r="C8" s="157"/>
      <c r="D8" s="157"/>
      <c r="E8" s="157"/>
      <c r="F8" s="157"/>
      <c r="G8" s="160"/>
      <c r="H8" s="157"/>
      <c r="I8" s="157"/>
      <c r="J8" s="157"/>
      <c r="K8" s="160"/>
      <c r="L8" s="157"/>
      <c r="M8" s="168"/>
      <c r="N8" s="168"/>
      <c r="O8" s="168"/>
      <c r="P8" s="168"/>
      <c r="Q8" s="168"/>
      <c r="R8" s="168"/>
      <c r="S8" s="163"/>
    </row>
    <row r="9" spans="1:19" s="39" customFormat="1" ht="12.75" x14ac:dyDescent="0.25">
      <c r="A9" s="148">
        <v>3</v>
      </c>
      <c r="B9" s="153" t="s">
        <v>707</v>
      </c>
      <c r="C9" s="157"/>
      <c r="D9" s="157"/>
      <c r="E9" s="157"/>
      <c r="F9" s="157"/>
      <c r="G9" s="160"/>
      <c r="H9" s="157"/>
      <c r="I9" s="157"/>
      <c r="J9" s="157"/>
      <c r="K9" s="160"/>
      <c r="L9" s="157"/>
      <c r="M9" s="168"/>
      <c r="N9" s="168"/>
      <c r="O9" s="168"/>
      <c r="P9" s="168"/>
      <c r="Q9" s="168"/>
      <c r="R9" s="168"/>
      <c r="S9" s="163"/>
    </row>
    <row r="10" spans="1:19" s="39" customFormat="1" ht="12.75" x14ac:dyDescent="0.25">
      <c r="A10" s="148">
        <v>4</v>
      </c>
      <c r="B10" s="153" t="s">
        <v>708</v>
      </c>
      <c r="C10" s="157">
        <v>1</v>
      </c>
      <c r="D10" s="157">
        <v>1</v>
      </c>
      <c r="E10" s="157">
        <v>428</v>
      </c>
      <c r="F10" s="157">
        <v>844</v>
      </c>
      <c r="G10" s="160">
        <f>SUM(E10:F10)</f>
        <v>1272</v>
      </c>
      <c r="H10" s="157">
        <v>106</v>
      </c>
      <c r="I10" s="157">
        <v>488</v>
      </c>
      <c r="J10" s="157">
        <v>756</v>
      </c>
      <c r="K10" s="160">
        <v>1244</v>
      </c>
      <c r="L10" s="157">
        <v>70</v>
      </c>
      <c r="M10" s="168"/>
      <c r="N10" s="168"/>
      <c r="O10" s="168"/>
      <c r="P10" s="168"/>
      <c r="Q10" s="168"/>
      <c r="R10" s="168"/>
      <c r="S10" s="163"/>
    </row>
    <row r="11" spans="1:19" s="39" customFormat="1" ht="12.75" x14ac:dyDescent="0.25">
      <c r="A11" s="148">
        <v>5</v>
      </c>
      <c r="B11" s="153" t="s">
        <v>709</v>
      </c>
      <c r="C11" s="157"/>
      <c r="D11" s="157"/>
      <c r="E11" s="157"/>
      <c r="F11" s="157"/>
      <c r="G11" s="160"/>
      <c r="H11" s="157"/>
      <c r="I11" s="157"/>
      <c r="J11" s="157"/>
      <c r="K11" s="160"/>
      <c r="L11" s="157"/>
      <c r="M11" s="168"/>
      <c r="N11" s="168"/>
      <c r="O11" s="168"/>
      <c r="P11" s="168"/>
      <c r="Q11" s="168"/>
      <c r="R11" s="168"/>
      <c r="S11" s="163"/>
    </row>
    <row r="12" spans="1:19" s="39" customFormat="1" ht="12.75" x14ac:dyDescent="0.25">
      <c r="A12" s="148">
        <v>6</v>
      </c>
      <c r="B12" s="153" t="s">
        <v>710</v>
      </c>
      <c r="C12" s="157"/>
      <c r="D12" s="157">
        <v>1</v>
      </c>
      <c r="E12" s="157"/>
      <c r="F12" s="157"/>
      <c r="G12" s="160"/>
      <c r="H12" s="157"/>
      <c r="I12" s="157">
        <v>19</v>
      </c>
      <c r="J12" s="157">
        <v>15</v>
      </c>
      <c r="K12" s="160">
        <f>SUM(I12:J12)</f>
        <v>34</v>
      </c>
      <c r="L12" s="157">
        <v>8</v>
      </c>
      <c r="M12" s="168"/>
      <c r="N12" s="168"/>
      <c r="O12" s="168"/>
      <c r="P12" s="168"/>
      <c r="Q12" s="168"/>
      <c r="R12" s="168"/>
      <c r="S12" s="163"/>
    </row>
    <row r="13" spans="1:19" s="39" customFormat="1" ht="12.75" x14ac:dyDescent="0.25">
      <c r="A13" s="148">
        <v>7</v>
      </c>
      <c r="B13" s="153" t="s">
        <v>711</v>
      </c>
      <c r="C13" s="157"/>
      <c r="D13" s="157"/>
      <c r="E13" s="157"/>
      <c r="F13" s="157"/>
      <c r="G13" s="160"/>
      <c r="H13" s="157"/>
      <c r="I13" s="157"/>
      <c r="J13" s="157"/>
      <c r="K13" s="160"/>
      <c r="L13" s="157"/>
      <c r="M13" s="168"/>
      <c r="N13" s="168"/>
      <c r="O13" s="168"/>
      <c r="P13" s="168"/>
      <c r="Q13" s="168"/>
      <c r="R13" s="168"/>
      <c r="S13" s="163"/>
    </row>
    <row r="14" spans="1:19" s="39" customFormat="1" ht="12.75" x14ac:dyDescent="0.25">
      <c r="A14" s="148">
        <v>8</v>
      </c>
      <c r="B14" s="153" t="s">
        <v>712</v>
      </c>
      <c r="C14" s="157">
        <v>1</v>
      </c>
      <c r="D14" s="157">
        <v>1</v>
      </c>
      <c r="E14" s="157">
        <v>316</v>
      </c>
      <c r="F14" s="157">
        <v>754</v>
      </c>
      <c r="G14" s="160">
        <v>1070</v>
      </c>
      <c r="H14" s="157">
        <v>91</v>
      </c>
      <c r="I14" s="157">
        <v>23</v>
      </c>
      <c r="J14" s="157">
        <v>41</v>
      </c>
      <c r="K14" s="160">
        <v>64</v>
      </c>
      <c r="L14" s="157">
        <v>14</v>
      </c>
      <c r="M14" s="168"/>
      <c r="N14" s="168"/>
      <c r="O14" s="168"/>
      <c r="P14" s="168"/>
      <c r="Q14" s="168"/>
      <c r="R14" s="168"/>
      <c r="S14" s="163"/>
    </row>
    <row r="15" spans="1:19" s="39" customFormat="1" ht="12.75" x14ac:dyDescent="0.25">
      <c r="A15" s="148">
        <v>9</v>
      </c>
      <c r="B15" s="153" t="s">
        <v>713</v>
      </c>
      <c r="C15" s="157"/>
      <c r="D15" s="157"/>
      <c r="E15" s="157"/>
      <c r="F15" s="157"/>
      <c r="G15" s="160"/>
      <c r="H15" s="157"/>
      <c r="I15" s="157"/>
      <c r="J15" s="157"/>
      <c r="K15" s="160"/>
      <c r="L15" s="157"/>
      <c r="M15" s="168"/>
      <c r="N15" s="168"/>
      <c r="O15" s="168"/>
      <c r="P15" s="168"/>
      <c r="Q15" s="168"/>
      <c r="R15" s="168"/>
      <c r="S15" s="163"/>
    </row>
    <row r="16" spans="1:19" s="39" customFormat="1" ht="12.75" x14ac:dyDescent="0.25">
      <c r="A16" s="148">
        <v>10</v>
      </c>
      <c r="B16" s="153" t="s">
        <v>773</v>
      </c>
      <c r="C16" s="157"/>
      <c r="D16" s="157"/>
      <c r="E16" s="157"/>
      <c r="F16" s="157"/>
      <c r="G16" s="160"/>
      <c r="H16" s="157"/>
      <c r="I16" s="157"/>
      <c r="J16" s="157"/>
      <c r="K16" s="160"/>
      <c r="L16" s="157"/>
      <c r="M16" s="168"/>
      <c r="N16" s="168"/>
      <c r="O16" s="168"/>
      <c r="P16" s="168"/>
      <c r="Q16" s="168"/>
      <c r="R16" s="168"/>
      <c r="S16" s="163"/>
    </row>
    <row r="17" spans="1:19" s="39" customFormat="1" ht="12.75" x14ac:dyDescent="0.25">
      <c r="A17" s="148">
        <v>11</v>
      </c>
      <c r="B17" s="153" t="s">
        <v>715</v>
      </c>
      <c r="C17" s="157"/>
      <c r="D17" s="157"/>
      <c r="E17" s="157"/>
      <c r="F17" s="157"/>
      <c r="G17" s="160"/>
      <c r="H17" s="157"/>
      <c r="I17" s="157"/>
      <c r="J17" s="157"/>
      <c r="K17" s="160"/>
      <c r="L17" s="157"/>
      <c r="M17" s="168"/>
      <c r="N17" s="168"/>
      <c r="O17" s="168"/>
      <c r="P17" s="168"/>
      <c r="Q17" s="168"/>
      <c r="R17" s="168"/>
      <c r="S17" s="163"/>
    </row>
    <row r="18" spans="1:19" s="39" customFormat="1" ht="12.75" x14ac:dyDescent="0.25">
      <c r="A18" s="148">
        <v>12</v>
      </c>
      <c r="B18" s="153" t="s">
        <v>716</v>
      </c>
      <c r="C18" s="157"/>
      <c r="D18" s="157"/>
      <c r="E18" s="157"/>
      <c r="F18" s="157"/>
      <c r="G18" s="160"/>
      <c r="H18" s="157"/>
      <c r="I18" s="157"/>
      <c r="J18" s="157"/>
      <c r="K18" s="160"/>
      <c r="L18" s="157"/>
      <c r="M18" s="168"/>
      <c r="N18" s="168"/>
      <c r="O18" s="168"/>
      <c r="P18" s="168"/>
      <c r="Q18" s="168"/>
      <c r="R18" s="168"/>
      <c r="S18" s="163"/>
    </row>
    <row r="19" spans="1:19" s="39" customFormat="1" ht="12" x14ac:dyDescent="0.25">
      <c r="A19" s="148"/>
      <c r="B19" s="154" t="s">
        <v>726</v>
      </c>
      <c r="C19" s="170">
        <f>SUM(C10:C18)</f>
        <v>2</v>
      </c>
      <c r="D19" s="170">
        <f>SUM(D10:D18)</f>
        <v>3</v>
      </c>
      <c r="E19" s="159">
        <f>SUM(E7:E18)</f>
        <v>744</v>
      </c>
      <c r="F19" s="159">
        <f t="shared" ref="F19" si="0">SUM(F7:F18)</f>
        <v>1598</v>
      </c>
      <c r="G19" s="159">
        <f>SUM(G8:G18)</f>
        <v>2342</v>
      </c>
      <c r="H19" s="159">
        <f t="shared" ref="H19" si="1">SUM(H7:H18)</f>
        <v>197</v>
      </c>
      <c r="I19" s="159">
        <f>SUM(I7:I18)</f>
        <v>530</v>
      </c>
      <c r="J19" s="159">
        <f t="shared" ref="J19" si="2">SUM(J7:J18)</f>
        <v>812</v>
      </c>
      <c r="K19" s="159">
        <f>SUM(K8:K18)</f>
        <v>1342</v>
      </c>
      <c r="L19" s="159">
        <f t="shared" ref="L19" si="3">SUM(L7:L18)</f>
        <v>92</v>
      </c>
      <c r="M19" s="168"/>
      <c r="N19" s="168"/>
      <c r="O19" s="168"/>
      <c r="P19" s="168"/>
      <c r="Q19" s="168"/>
      <c r="R19" s="168"/>
      <c r="S19" s="163"/>
    </row>
    <row r="21" spans="1:19" x14ac:dyDescent="0.2">
      <c r="A21" s="310" t="s">
        <v>40</v>
      </c>
      <c r="B21" s="313" t="s">
        <v>717</v>
      </c>
      <c r="C21" s="322" t="s">
        <v>754</v>
      </c>
      <c r="D21" s="323"/>
      <c r="E21" s="323"/>
      <c r="F21" s="323"/>
      <c r="G21" s="323"/>
      <c r="H21" s="323"/>
      <c r="I21" s="323"/>
      <c r="J21" s="323"/>
      <c r="K21" s="323"/>
      <c r="L21" s="324"/>
    </row>
    <row r="22" spans="1:19" s="39" customFormat="1" x14ac:dyDescent="0.2">
      <c r="A22" s="311"/>
      <c r="B22" s="314"/>
      <c r="C22" s="316" t="s">
        <v>782</v>
      </c>
      <c r="D22" s="316" t="s">
        <v>783</v>
      </c>
      <c r="E22" s="319" t="s">
        <v>784</v>
      </c>
      <c r="F22" s="320"/>
      <c r="G22" s="320"/>
      <c r="H22" s="321"/>
      <c r="I22" s="319" t="s">
        <v>785</v>
      </c>
      <c r="J22" s="320"/>
      <c r="K22" s="320"/>
      <c r="L22" s="321"/>
      <c r="M22" s="162"/>
      <c r="N22" s="162"/>
      <c r="O22" s="162"/>
      <c r="P22" s="162"/>
      <c r="Q22" s="162"/>
      <c r="R22" s="162"/>
      <c r="S22" s="163"/>
    </row>
    <row r="23" spans="1:19" s="39" customFormat="1" ht="15" x14ac:dyDescent="0.2">
      <c r="A23" s="311"/>
      <c r="B23" s="314"/>
      <c r="C23" s="317"/>
      <c r="D23" s="317"/>
      <c r="E23" s="307" t="s">
        <v>756</v>
      </c>
      <c r="F23" s="308"/>
      <c r="G23" s="308"/>
      <c r="H23" s="309"/>
      <c r="I23" s="307" t="s">
        <v>756</v>
      </c>
      <c r="J23" s="308"/>
      <c r="K23" s="308"/>
      <c r="L23" s="309"/>
      <c r="M23" s="164"/>
      <c r="N23" s="164"/>
      <c r="O23" s="164"/>
      <c r="P23" s="164"/>
      <c r="Q23" s="164"/>
      <c r="R23" s="164"/>
      <c r="S23" s="163"/>
    </row>
    <row r="24" spans="1:19" s="39" customFormat="1" ht="12" x14ac:dyDescent="0.25">
      <c r="A24" s="312"/>
      <c r="B24" s="315"/>
      <c r="C24" s="318"/>
      <c r="D24" s="318"/>
      <c r="E24" s="152" t="s">
        <v>757</v>
      </c>
      <c r="F24" s="152" t="s">
        <v>758</v>
      </c>
      <c r="G24" s="152" t="s">
        <v>759</v>
      </c>
      <c r="H24" s="152" t="s">
        <v>760</v>
      </c>
      <c r="I24" s="152" t="s">
        <v>757</v>
      </c>
      <c r="J24" s="152" t="s">
        <v>758</v>
      </c>
      <c r="K24" s="152" t="s">
        <v>759</v>
      </c>
      <c r="L24" s="152" t="s">
        <v>760</v>
      </c>
      <c r="M24" s="165"/>
      <c r="N24" s="165"/>
      <c r="O24" s="165"/>
      <c r="P24" s="165"/>
      <c r="Q24" s="165"/>
      <c r="R24" s="165"/>
      <c r="S24" s="163"/>
    </row>
    <row r="25" spans="1:19" s="40" customFormat="1" ht="12" x14ac:dyDescent="0.25">
      <c r="A25" s="169">
        <v>1</v>
      </c>
      <c r="B25" s="169">
        <v>2</v>
      </c>
      <c r="C25" s="169">
        <v>3</v>
      </c>
      <c r="D25" s="169">
        <v>4</v>
      </c>
      <c r="E25" s="169">
        <v>5</v>
      </c>
      <c r="F25" s="169">
        <v>6</v>
      </c>
      <c r="G25" s="169">
        <v>7</v>
      </c>
      <c r="H25" s="169">
        <v>8</v>
      </c>
      <c r="I25" s="169">
        <v>9</v>
      </c>
      <c r="J25" s="169">
        <v>10</v>
      </c>
      <c r="K25" s="169">
        <v>11</v>
      </c>
      <c r="L25" s="169">
        <v>12</v>
      </c>
      <c r="M25" s="166"/>
      <c r="N25" s="166"/>
      <c r="O25" s="166"/>
      <c r="P25" s="166"/>
      <c r="Q25" s="166"/>
      <c r="R25" s="166"/>
      <c r="S25" s="167"/>
    </row>
    <row r="26" spans="1:19" s="39" customFormat="1" ht="12.75" x14ac:dyDescent="0.25">
      <c r="A26" s="148">
        <v>1</v>
      </c>
      <c r="B26" s="153" t="s">
        <v>705</v>
      </c>
      <c r="C26" s="158"/>
      <c r="D26" s="157"/>
      <c r="E26" s="157"/>
      <c r="F26" s="157"/>
      <c r="G26" s="160"/>
      <c r="H26" s="157"/>
      <c r="I26" s="157"/>
      <c r="J26" s="157"/>
      <c r="K26" s="160"/>
      <c r="L26" s="157"/>
      <c r="M26" s="168"/>
      <c r="N26" s="168"/>
      <c r="O26" s="168"/>
      <c r="P26" s="168"/>
      <c r="Q26" s="168"/>
      <c r="R26" s="168"/>
      <c r="S26" s="163"/>
    </row>
    <row r="27" spans="1:19" s="39" customFormat="1" ht="12.75" x14ac:dyDescent="0.25">
      <c r="A27" s="148">
        <v>2</v>
      </c>
      <c r="B27" s="153" t="s">
        <v>706</v>
      </c>
      <c r="C27" s="157"/>
      <c r="D27" s="157"/>
      <c r="E27" s="157"/>
      <c r="F27" s="157"/>
      <c r="G27" s="160"/>
      <c r="H27" s="157"/>
      <c r="I27" s="157"/>
      <c r="J27" s="157"/>
      <c r="K27" s="160"/>
      <c r="L27" s="157"/>
      <c r="M27" s="168"/>
      <c r="N27" s="168"/>
      <c r="O27" s="168"/>
      <c r="P27" s="168"/>
      <c r="Q27" s="168"/>
      <c r="R27" s="168"/>
      <c r="S27" s="163"/>
    </row>
    <row r="28" spans="1:19" s="39" customFormat="1" ht="12.75" x14ac:dyDescent="0.25">
      <c r="A28" s="148">
        <v>3</v>
      </c>
      <c r="B28" s="153" t="s">
        <v>707</v>
      </c>
      <c r="C28" s="157"/>
      <c r="D28" s="157"/>
      <c r="E28" s="157"/>
      <c r="F28" s="157"/>
      <c r="G28" s="160"/>
      <c r="H28" s="157"/>
      <c r="I28" s="157"/>
      <c r="J28" s="157"/>
      <c r="K28" s="160"/>
      <c r="L28" s="157"/>
      <c r="M28" s="168"/>
      <c r="N28" s="168"/>
      <c r="O28" s="168"/>
      <c r="P28" s="168"/>
      <c r="Q28" s="168"/>
      <c r="R28" s="168"/>
      <c r="S28" s="163"/>
    </row>
    <row r="29" spans="1:19" s="39" customFormat="1" ht="12.75" x14ac:dyDescent="0.25">
      <c r="A29" s="148">
        <v>4</v>
      </c>
      <c r="B29" s="153" t="s">
        <v>708</v>
      </c>
      <c r="C29" s="157">
        <v>1</v>
      </c>
      <c r="D29" s="157"/>
      <c r="E29" s="157">
        <v>535</v>
      </c>
      <c r="F29" s="157">
        <v>830</v>
      </c>
      <c r="G29" s="160">
        <f>SUM(E29:F29)</f>
        <v>1365</v>
      </c>
      <c r="H29" s="157">
        <v>89</v>
      </c>
      <c r="I29" s="157"/>
      <c r="J29" s="157"/>
      <c r="K29" s="160"/>
      <c r="L29" s="157"/>
      <c r="M29" s="168"/>
      <c r="N29" s="168"/>
      <c r="O29" s="168"/>
      <c r="P29" s="168"/>
      <c r="Q29" s="168"/>
      <c r="R29" s="168"/>
      <c r="S29" s="163"/>
    </row>
    <row r="30" spans="1:19" s="39" customFormat="1" ht="12.75" x14ac:dyDescent="0.25">
      <c r="A30" s="148">
        <v>5</v>
      </c>
      <c r="B30" s="153" t="s">
        <v>709</v>
      </c>
      <c r="C30" s="157"/>
      <c r="D30" s="157"/>
      <c r="E30" s="157"/>
      <c r="F30" s="157"/>
      <c r="G30" s="160"/>
      <c r="H30" s="157"/>
      <c r="I30" s="157"/>
      <c r="J30" s="157"/>
      <c r="K30" s="160"/>
      <c r="L30" s="157"/>
      <c r="M30" s="168"/>
      <c r="N30" s="168"/>
      <c r="O30" s="168"/>
      <c r="P30" s="168"/>
      <c r="Q30" s="168"/>
      <c r="R30" s="168"/>
      <c r="S30" s="163"/>
    </row>
    <row r="31" spans="1:19" s="39" customFormat="1" ht="12.75" x14ac:dyDescent="0.25">
      <c r="A31" s="148">
        <v>6</v>
      </c>
      <c r="B31" s="153" t="s">
        <v>710</v>
      </c>
      <c r="C31" s="157"/>
      <c r="D31" s="157"/>
      <c r="E31" s="157"/>
      <c r="F31" s="157"/>
      <c r="G31" s="160"/>
      <c r="H31" s="157"/>
      <c r="I31" s="157"/>
      <c r="J31" s="157"/>
      <c r="K31" s="160"/>
      <c r="L31" s="157"/>
      <c r="M31" s="168"/>
      <c r="N31" s="168"/>
      <c r="O31" s="168"/>
      <c r="P31" s="168"/>
      <c r="Q31" s="168"/>
      <c r="R31" s="168"/>
      <c r="S31" s="163"/>
    </row>
    <row r="32" spans="1:19" s="39" customFormat="1" ht="12.75" x14ac:dyDescent="0.25">
      <c r="A32" s="148">
        <v>7</v>
      </c>
      <c r="B32" s="153" t="s">
        <v>711</v>
      </c>
      <c r="C32" s="157"/>
      <c r="D32" s="157"/>
      <c r="E32" s="157"/>
      <c r="F32" s="157"/>
      <c r="G32" s="160"/>
      <c r="H32" s="157"/>
      <c r="I32" s="157"/>
      <c r="J32" s="157"/>
      <c r="K32" s="160"/>
      <c r="L32" s="157"/>
      <c r="M32" s="168"/>
      <c r="N32" s="168"/>
      <c r="O32" s="168"/>
      <c r="P32" s="168"/>
      <c r="Q32" s="168"/>
      <c r="R32" s="168"/>
      <c r="S32" s="163"/>
    </row>
    <row r="33" spans="1:19" s="39" customFormat="1" ht="12.75" x14ac:dyDescent="0.25">
      <c r="A33" s="148">
        <v>8</v>
      </c>
      <c r="B33" s="153" t="s">
        <v>712</v>
      </c>
      <c r="C33" s="157"/>
      <c r="D33" s="157"/>
      <c r="E33" s="157"/>
      <c r="F33" s="157"/>
      <c r="G33" s="160"/>
      <c r="H33" s="157"/>
      <c r="I33" s="157"/>
      <c r="J33" s="157"/>
      <c r="K33" s="160"/>
      <c r="L33" s="157"/>
      <c r="M33" s="168"/>
      <c r="N33" s="168"/>
      <c r="O33" s="168"/>
      <c r="P33" s="168"/>
      <c r="Q33" s="168"/>
      <c r="R33" s="168"/>
      <c r="S33" s="163"/>
    </row>
    <row r="34" spans="1:19" s="39" customFormat="1" ht="12.75" x14ac:dyDescent="0.25">
      <c r="A34" s="148">
        <v>9</v>
      </c>
      <c r="B34" s="153" t="s">
        <v>713</v>
      </c>
      <c r="C34" s="157"/>
      <c r="D34" s="157"/>
      <c r="E34" s="157"/>
      <c r="F34" s="157"/>
      <c r="G34" s="160"/>
      <c r="H34" s="157"/>
      <c r="I34" s="157"/>
      <c r="J34" s="157"/>
      <c r="K34" s="160"/>
      <c r="L34" s="157"/>
      <c r="M34" s="168"/>
      <c r="N34" s="168"/>
      <c r="O34" s="168"/>
      <c r="P34" s="168"/>
      <c r="Q34" s="168"/>
      <c r="R34" s="168"/>
      <c r="S34" s="163"/>
    </row>
    <row r="35" spans="1:19" s="39" customFormat="1" ht="12.75" x14ac:dyDescent="0.25">
      <c r="A35" s="148">
        <v>10</v>
      </c>
      <c r="B35" s="153" t="s">
        <v>773</v>
      </c>
      <c r="C35" s="157"/>
      <c r="D35" s="157"/>
      <c r="E35" s="157"/>
      <c r="F35" s="157"/>
      <c r="G35" s="160"/>
      <c r="H35" s="157"/>
      <c r="I35" s="157"/>
      <c r="J35" s="157"/>
      <c r="K35" s="160"/>
      <c r="L35" s="157"/>
      <c r="M35" s="168"/>
      <c r="N35" s="168"/>
      <c r="O35" s="168"/>
      <c r="P35" s="168"/>
      <c r="Q35" s="168"/>
      <c r="R35" s="168"/>
      <c r="S35" s="163"/>
    </row>
    <row r="36" spans="1:19" s="39" customFormat="1" ht="12.75" x14ac:dyDescent="0.25">
      <c r="A36" s="148">
        <v>11</v>
      </c>
      <c r="B36" s="153" t="s">
        <v>715</v>
      </c>
      <c r="C36" s="157"/>
      <c r="D36" s="157"/>
      <c r="E36" s="157"/>
      <c r="F36" s="157"/>
      <c r="G36" s="160"/>
      <c r="H36" s="157"/>
      <c r="I36" s="157"/>
      <c r="J36" s="157"/>
      <c r="K36" s="160"/>
      <c r="L36" s="157"/>
      <c r="M36" s="168"/>
      <c r="N36" s="168"/>
      <c r="O36" s="168"/>
      <c r="P36" s="168"/>
      <c r="Q36" s="168"/>
      <c r="R36" s="168"/>
      <c r="S36" s="163"/>
    </row>
    <row r="37" spans="1:19" s="39" customFormat="1" ht="12.75" x14ac:dyDescent="0.25">
      <c r="A37" s="148">
        <v>12</v>
      </c>
      <c r="B37" s="153" t="s">
        <v>716</v>
      </c>
      <c r="C37" s="157"/>
      <c r="D37" s="157"/>
      <c r="E37" s="157"/>
      <c r="F37" s="157"/>
      <c r="G37" s="160"/>
      <c r="H37" s="157"/>
      <c r="I37" s="157"/>
      <c r="J37" s="157"/>
      <c r="K37" s="160"/>
      <c r="L37" s="157"/>
      <c r="M37" s="168"/>
      <c r="N37" s="168"/>
      <c r="O37" s="168"/>
      <c r="P37" s="168"/>
      <c r="Q37" s="168"/>
      <c r="R37" s="168"/>
      <c r="S37" s="163"/>
    </row>
    <row r="38" spans="1:19" s="39" customFormat="1" ht="12" x14ac:dyDescent="0.25">
      <c r="A38" s="148"/>
      <c r="B38" s="154" t="s">
        <v>726</v>
      </c>
      <c r="C38" s="154"/>
      <c r="D38" s="154"/>
      <c r="E38" s="159">
        <f>SUM(E26:E37)</f>
        <v>535</v>
      </c>
      <c r="F38" s="159">
        <f t="shared" ref="F38" si="4">SUM(F26:F37)</f>
        <v>830</v>
      </c>
      <c r="G38" s="159">
        <f>SUM(G27:G37)</f>
        <v>1365</v>
      </c>
      <c r="H38" s="159">
        <f t="shared" ref="H38" si="5">SUM(H26:H37)</f>
        <v>89</v>
      </c>
      <c r="I38" s="159">
        <f>SUM(I26:I37)</f>
        <v>0</v>
      </c>
      <c r="J38" s="159">
        <f t="shared" ref="J38" si="6">SUM(J26:J37)</f>
        <v>0</v>
      </c>
      <c r="K38" s="159">
        <f>SUM(K27:K37)</f>
        <v>0</v>
      </c>
      <c r="L38" s="159">
        <f t="shared" ref="L38" si="7">SUM(L26:L37)</f>
        <v>0</v>
      </c>
      <c r="M38" s="168"/>
      <c r="N38" s="168"/>
      <c r="O38" s="168"/>
      <c r="P38" s="168"/>
      <c r="Q38" s="168"/>
      <c r="R38" s="168"/>
      <c r="S38" s="163"/>
    </row>
  </sheetData>
  <mergeCells count="18">
    <mergeCell ref="A2:A5"/>
    <mergeCell ref="B2:B5"/>
    <mergeCell ref="C2:L2"/>
    <mergeCell ref="C3:C5"/>
    <mergeCell ref="D3:D5"/>
    <mergeCell ref="E3:H3"/>
    <mergeCell ref="I3:L3"/>
    <mergeCell ref="E4:H4"/>
    <mergeCell ref="I4:L4"/>
    <mergeCell ref="A21:A24"/>
    <mergeCell ref="B21:B24"/>
    <mergeCell ref="C21:L21"/>
    <mergeCell ref="C22:C24"/>
    <mergeCell ref="D22:D24"/>
    <mergeCell ref="E22:H22"/>
    <mergeCell ref="I22:L22"/>
    <mergeCell ref="E23:H23"/>
    <mergeCell ref="I23:L23"/>
  </mergeCells>
  <printOptions horizontalCentered="1"/>
  <pageMargins left="0.59055118110236227" right="0.59055118110236227" top="0.74803149606299213" bottom="0.74803149606299213" header="0.31496062992125984" footer="0.31496062992125984"/>
  <pageSetup paperSize="25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topLeftCell="A4" workbookViewId="0">
      <selection activeCell="F18" sqref="F18"/>
    </sheetView>
  </sheetViews>
  <sheetFormatPr defaultColWidth="9.28515625" defaultRowHeight="12.75" x14ac:dyDescent="0.2"/>
  <cols>
    <col min="1" max="1" width="4.7109375" style="171" customWidth="1"/>
    <col min="2" max="2" width="21.85546875" style="172" customWidth="1"/>
    <col min="3" max="4" width="9.7109375" style="172" customWidth="1"/>
    <col min="5" max="12" width="9.7109375" style="171" customWidth="1"/>
    <col min="13" max="18" width="6.7109375" style="171" customWidth="1"/>
    <col min="19" max="16384" width="9.28515625" style="172"/>
  </cols>
  <sheetData>
    <row r="2" spans="1:19" x14ac:dyDescent="0.2">
      <c r="A2" s="310" t="s">
        <v>40</v>
      </c>
      <c r="B2" s="310" t="s">
        <v>717</v>
      </c>
      <c r="C2" s="325" t="s">
        <v>754</v>
      </c>
      <c r="D2" s="326"/>
      <c r="E2" s="326"/>
      <c r="F2" s="326"/>
      <c r="G2" s="326"/>
      <c r="H2" s="326"/>
      <c r="I2" s="326"/>
      <c r="J2" s="326"/>
      <c r="K2" s="326"/>
      <c r="L2" s="327"/>
    </row>
    <row r="3" spans="1:19" s="175" customFormat="1" x14ac:dyDescent="0.2">
      <c r="A3" s="311"/>
      <c r="B3" s="311"/>
      <c r="C3" s="328" t="s">
        <v>778</v>
      </c>
      <c r="D3" s="328" t="s">
        <v>779</v>
      </c>
      <c r="E3" s="319" t="s">
        <v>780</v>
      </c>
      <c r="F3" s="320"/>
      <c r="G3" s="320"/>
      <c r="H3" s="321"/>
      <c r="I3" s="319" t="s">
        <v>781</v>
      </c>
      <c r="J3" s="320"/>
      <c r="K3" s="320"/>
      <c r="L3" s="321"/>
      <c r="M3" s="173"/>
      <c r="N3" s="173"/>
      <c r="O3" s="173"/>
      <c r="P3" s="173"/>
      <c r="Q3" s="173"/>
      <c r="R3" s="173"/>
      <c r="S3" s="174"/>
    </row>
    <row r="4" spans="1:19" s="175" customFormat="1" x14ac:dyDescent="0.2">
      <c r="A4" s="311"/>
      <c r="B4" s="311"/>
      <c r="C4" s="329"/>
      <c r="D4" s="329"/>
      <c r="E4" s="307" t="s">
        <v>756</v>
      </c>
      <c r="F4" s="308"/>
      <c r="G4" s="308"/>
      <c r="H4" s="309"/>
      <c r="I4" s="307" t="s">
        <v>756</v>
      </c>
      <c r="J4" s="308"/>
      <c r="K4" s="308"/>
      <c r="L4" s="309"/>
      <c r="M4" s="176"/>
      <c r="N4" s="176"/>
      <c r="O4" s="176"/>
      <c r="P4" s="176"/>
      <c r="Q4" s="176"/>
      <c r="R4" s="176"/>
      <c r="S4" s="174"/>
    </row>
    <row r="5" spans="1:19" s="175" customFormat="1" x14ac:dyDescent="0.25">
      <c r="A5" s="312"/>
      <c r="B5" s="312"/>
      <c r="C5" s="330"/>
      <c r="D5" s="330"/>
      <c r="E5" s="161" t="s">
        <v>757</v>
      </c>
      <c r="F5" s="161" t="s">
        <v>758</v>
      </c>
      <c r="G5" s="161" t="s">
        <v>759</v>
      </c>
      <c r="H5" s="161" t="s">
        <v>760</v>
      </c>
      <c r="I5" s="161" t="s">
        <v>757</v>
      </c>
      <c r="J5" s="161" t="s">
        <v>758</v>
      </c>
      <c r="K5" s="161" t="s">
        <v>759</v>
      </c>
      <c r="L5" s="161" t="s">
        <v>760</v>
      </c>
      <c r="M5" s="177"/>
      <c r="N5" s="177"/>
      <c r="O5" s="177"/>
      <c r="P5" s="177"/>
      <c r="Q5" s="177"/>
      <c r="R5" s="177"/>
      <c r="S5" s="174"/>
    </row>
    <row r="6" spans="1:19" s="180" customFormat="1" x14ac:dyDescent="0.25">
      <c r="A6" s="178">
        <v>1</v>
      </c>
      <c r="B6" s="178">
        <v>2</v>
      </c>
      <c r="C6" s="178">
        <v>3</v>
      </c>
      <c r="D6" s="178">
        <v>4</v>
      </c>
      <c r="E6" s="178">
        <v>5</v>
      </c>
      <c r="F6" s="178">
        <v>6</v>
      </c>
      <c r="G6" s="178">
        <v>7</v>
      </c>
      <c r="H6" s="178">
        <v>8</v>
      </c>
      <c r="I6" s="178">
        <v>9</v>
      </c>
      <c r="J6" s="178">
        <v>10</v>
      </c>
      <c r="K6" s="178">
        <v>11</v>
      </c>
      <c r="L6" s="178">
        <v>12</v>
      </c>
      <c r="M6" s="177"/>
      <c r="N6" s="177"/>
      <c r="O6" s="177"/>
      <c r="P6" s="177"/>
      <c r="Q6" s="177"/>
      <c r="R6" s="177"/>
      <c r="S6" s="179"/>
    </row>
    <row r="7" spans="1:19" s="175" customFormat="1" x14ac:dyDescent="0.25">
      <c r="A7" s="161">
        <v>1</v>
      </c>
      <c r="B7" s="181" t="s">
        <v>705</v>
      </c>
      <c r="C7" s="158"/>
      <c r="D7" s="182"/>
      <c r="E7" s="182"/>
      <c r="F7" s="182"/>
      <c r="G7" s="160"/>
      <c r="H7" s="182"/>
      <c r="I7" s="182"/>
      <c r="J7" s="182"/>
      <c r="K7" s="160"/>
      <c r="L7" s="182"/>
      <c r="M7" s="183"/>
      <c r="N7" s="183"/>
      <c r="O7" s="183"/>
      <c r="P7" s="183"/>
      <c r="Q7" s="183"/>
      <c r="R7" s="183"/>
      <c r="S7" s="174"/>
    </row>
    <row r="8" spans="1:19" s="175" customFormat="1" x14ac:dyDescent="0.25">
      <c r="A8" s="161">
        <v>2</v>
      </c>
      <c r="B8" s="181" t="s">
        <v>706</v>
      </c>
      <c r="C8" s="182"/>
      <c r="D8" s="182"/>
      <c r="E8" s="182"/>
      <c r="F8" s="182"/>
      <c r="G8" s="160"/>
      <c r="H8" s="182"/>
      <c r="I8" s="182"/>
      <c r="J8" s="182"/>
      <c r="K8" s="160"/>
      <c r="L8" s="182"/>
      <c r="M8" s="183"/>
      <c r="N8" s="183"/>
      <c r="O8" s="183"/>
      <c r="P8" s="183"/>
      <c r="Q8" s="183"/>
      <c r="R8" s="183"/>
      <c r="S8" s="174"/>
    </row>
    <row r="9" spans="1:19" s="175" customFormat="1" x14ac:dyDescent="0.25">
      <c r="A9" s="161">
        <v>3</v>
      </c>
      <c r="B9" s="181" t="s">
        <v>707</v>
      </c>
      <c r="C9" s="182"/>
      <c r="D9" s="182"/>
      <c r="E9" s="182"/>
      <c r="F9" s="182"/>
      <c r="G9" s="160"/>
      <c r="H9" s="182"/>
      <c r="I9" s="182"/>
      <c r="J9" s="182"/>
      <c r="K9" s="160"/>
      <c r="L9" s="182"/>
      <c r="M9" s="183"/>
      <c r="N9" s="183"/>
      <c r="O9" s="183"/>
      <c r="P9" s="183"/>
      <c r="Q9" s="183"/>
      <c r="R9" s="183"/>
      <c r="S9" s="174"/>
    </row>
    <row r="10" spans="1:19" s="175" customFormat="1" x14ac:dyDescent="0.25">
      <c r="A10" s="161">
        <v>4</v>
      </c>
      <c r="B10" s="181" t="s">
        <v>708</v>
      </c>
      <c r="C10" s="182">
        <v>1</v>
      </c>
      <c r="D10" s="182">
        <v>2</v>
      </c>
      <c r="E10" s="182">
        <v>541</v>
      </c>
      <c r="F10" s="182">
        <v>282</v>
      </c>
      <c r="G10" s="160">
        <f>SUM(E10:F10)</f>
        <v>823</v>
      </c>
      <c r="H10" s="182">
        <v>63</v>
      </c>
      <c r="I10" s="182">
        <v>259</v>
      </c>
      <c r="J10" s="182">
        <v>1952</v>
      </c>
      <c r="K10" s="160">
        <f>SUM(I10:J10)</f>
        <v>2211</v>
      </c>
      <c r="L10" s="182">
        <v>133</v>
      </c>
      <c r="M10" s="183"/>
      <c r="N10" s="183"/>
      <c r="O10" s="183"/>
      <c r="P10" s="183"/>
      <c r="Q10" s="183"/>
      <c r="R10" s="183"/>
      <c r="S10" s="174"/>
    </row>
    <row r="11" spans="1:19" s="175" customFormat="1" x14ac:dyDescent="0.25">
      <c r="A11" s="161">
        <v>5</v>
      </c>
      <c r="B11" s="181" t="s">
        <v>709</v>
      </c>
      <c r="C11" s="182"/>
      <c r="D11" s="182">
        <v>2</v>
      </c>
      <c r="E11" s="182"/>
      <c r="F11" s="182"/>
      <c r="G11" s="160"/>
      <c r="H11" s="182"/>
      <c r="I11" s="182">
        <v>301</v>
      </c>
      <c r="J11" s="182">
        <v>207</v>
      </c>
      <c r="K11" s="160">
        <f>SUM(I11:J11)</f>
        <v>508</v>
      </c>
      <c r="L11" s="182">
        <v>47</v>
      </c>
      <c r="M11" s="183"/>
      <c r="N11" s="183"/>
      <c r="O11" s="183"/>
      <c r="P11" s="183"/>
      <c r="Q11" s="183"/>
      <c r="R11" s="183"/>
      <c r="S11" s="174"/>
    </row>
    <row r="12" spans="1:19" s="175" customFormat="1" x14ac:dyDescent="0.25">
      <c r="A12" s="161">
        <v>6</v>
      </c>
      <c r="B12" s="181" t="s">
        <v>710</v>
      </c>
      <c r="C12" s="182"/>
      <c r="D12" s="182">
        <v>2</v>
      </c>
      <c r="E12" s="182"/>
      <c r="F12" s="182"/>
      <c r="G12" s="160"/>
      <c r="H12" s="182"/>
      <c r="I12" s="182">
        <v>674</v>
      </c>
      <c r="J12" s="182">
        <v>35</v>
      </c>
      <c r="K12" s="160">
        <f>SUM(I12:J12)</f>
        <v>709</v>
      </c>
      <c r="L12" s="182">
        <v>69</v>
      </c>
      <c r="M12" s="183"/>
      <c r="N12" s="183"/>
      <c r="O12" s="183"/>
      <c r="P12" s="183"/>
      <c r="Q12" s="183"/>
      <c r="R12" s="183"/>
      <c r="S12" s="174"/>
    </row>
    <row r="13" spans="1:19" s="175" customFormat="1" x14ac:dyDescent="0.25">
      <c r="A13" s="161">
        <v>7</v>
      </c>
      <c r="B13" s="181" t="s">
        <v>711</v>
      </c>
      <c r="C13" s="182"/>
      <c r="D13" s="182"/>
      <c r="E13" s="182"/>
      <c r="F13" s="182"/>
      <c r="G13" s="160"/>
      <c r="H13" s="182"/>
      <c r="I13" s="182"/>
      <c r="J13" s="182"/>
      <c r="K13" s="160"/>
      <c r="L13" s="182"/>
      <c r="M13" s="183"/>
      <c r="N13" s="183"/>
      <c r="O13" s="183"/>
      <c r="P13" s="183"/>
      <c r="Q13" s="183"/>
      <c r="R13" s="183"/>
      <c r="S13" s="174"/>
    </row>
    <row r="14" spans="1:19" s="175" customFormat="1" x14ac:dyDescent="0.25">
      <c r="A14" s="161">
        <v>8</v>
      </c>
      <c r="B14" s="181" t="s">
        <v>712</v>
      </c>
      <c r="C14" s="182">
        <v>1</v>
      </c>
      <c r="D14" s="182">
        <v>3</v>
      </c>
      <c r="E14" s="182">
        <v>1114</v>
      </c>
      <c r="F14" s="182">
        <v>143</v>
      </c>
      <c r="G14" s="160">
        <f>SUM(E14:F14)</f>
        <v>1257</v>
      </c>
      <c r="H14" s="182">
        <v>120</v>
      </c>
      <c r="I14" s="182">
        <v>2976</v>
      </c>
      <c r="J14" s="182">
        <v>56</v>
      </c>
      <c r="K14" s="160">
        <f>SUM(I14:J14)</f>
        <v>3032</v>
      </c>
      <c r="L14" s="182">
        <v>177</v>
      </c>
      <c r="M14" s="183"/>
      <c r="N14" s="183"/>
      <c r="O14" s="183"/>
      <c r="P14" s="183"/>
      <c r="Q14" s="183"/>
      <c r="R14" s="183"/>
      <c r="S14" s="174"/>
    </row>
    <row r="15" spans="1:19" s="175" customFormat="1" x14ac:dyDescent="0.25">
      <c r="A15" s="161">
        <v>9</v>
      </c>
      <c r="B15" s="181" t="s">
        <v>713</v>
      </c>
      <c r="C15" s="182"/>
      <c r="D15" s="182">
        <v>1</v>
      </c>
      <c r="E15" s="182"/>
      <c r="F15" s="182"/>
      <c r="G15" s="160"/>
      <c r="H15" s="182"/>
      <c r="I15" s="182">
        <v>863</v>
      </c>
      <c r="J15" s="182">
        <v>142</v>
      </c>
      <c r="K15" s="160">
        <f>SUM(I15:J15)</f>
        <v>1005</v>
      </c>
      <c r="L15" s="182">
        <v>56</v>
      </c>
      <c r="M15" s="183"/>
      <c r="N15" s="183"/>
      <c r="O15" s="183"/>
      <c r="P15" s="183"/>
      <c r="Q15" s="183"/>
      <c r="R15" s="183"/>
      <c r="S15" s="174"/>
    </row>
    <row r="16" spans="1:19" s="175" customFormat="1" x14ac:dyDescent="0.25">
      <c r="A16" s="161">
        <v>10</v>
      </c>
      <c r="B16" s="181" t="s">
        <v>773</v>
      </c>
      <c r="C16" s="182"/>
      <c r="D16" s="182"/>
      <c r="E16" s="182"/>
      <c r="F16" s="182"/>
      <c r="G16" s="160"/>
      <c r="H16" s="182"/>
      <c r="I16" s="182"/>
      <c r="J16" s="182"/>
      <c r="K16" s="160"/>
      <c r="L16" s="182"/>
      <c r="M16" s="183"/>
      <c r="N16" s="183"/>
      <c r="O16" s="183"/>
      <c r="P16" s="183"/>
      <c r="Q16" s="183"/>
      <c r="R16" s="183"/>
      <c r="S16" s="174"/>
    </row>
    <row r="17" spans="1:19" s="175" customFormat="1" x14ac:dyDescent="0.25">
      <c r="A17" s="161">
        <v>11</v>
      </c>
      <c r="B17" s="181" t="s">
        <v>715</v>
      </c>
      <c r="C17" s="182"/>
      <c r="D17" s="182"/>
      <c r="E17" s="182"/>
      <c r="F17" s="182"/>
      <c r="G17" s="160"/>
      <c r="H17" s="182"/>
      <c r="I17" s="182"/>
      <c r="J17" s="182"/>
      <c r="K17" s="160"/>
      <c r="L17" s="182"/>
      <c r="M17" s="183"/>
      <c r="N17" s="183"/>
      <c r="O17" s="183"/>
      <c r="P17" s="183"/>
      <c r="Q17" s="183"/>
      <c r="R17" s="183"/>
      <c r="S17" s="174"/>
    </row>
    <row r="18" spans="1:19" s="175" customFormat="1" x14ac:dyDescent="0.25">
      <c r="A18" s="161">
        <v>12</v>
      </c>
      <c r="B18" s="181" t="s">
        <v>716</v>
      </c>
      <c r="C18" s="182"/>
      <c r="D18" s="182"/>
      <c r="E18" s="182"/>
      <c r="F18" s="182"/>
      <c r="G18" s="160"/>
      <c r="H18" s="182"/>
      <c r="I18" s="182"/>
      <c r="J18" s="182"/>
      <c r="K18" s="160"/>
      <c r="L18" s="182"/>
      <c r="M18" s="183"/>
      <c r="N18" s="183"/>
      <c r="O18" s="183"/>
      <c r="P18" s="183"/>
      <c r="Q18" s="183"/>
      <c r="R18" s="183"/>
      <c r="S18" s="174"/>
    </row>
    <row r="19" spans="1:19" s="175" customFormat="1" x14ac:dyDescent="0.25">
      <c r="A19" s="161"/>
      <c r="B19" s="184" t="s">
        <v>726</v>
      </c>
      <c r="C19" s="185">
        <f>SUM(C10:C18)</f>
        <v>2</v>
      </c>
      <c r="D19" s="185">
        <f>SUM(D10:D18)</f>
        <v>10</v>
      </c>
      <c r="E19" s="186">
        <f>SUM(E7:E18)</f>
        <v>1655</v>
      </c>
      <c r="F19" s="186">
        <f t="shared" ref="F19" si="0">SUM(F7:F18)</f>
        <v>425</v>
      </c>
      <c r="G19" s="186">
        <f>SUM(G8:G18)</f>
        <v>2080</v>
      </c>
      <c r="H19" s="186">
        <f t="shared" ref="H19" si="1">SUM(H7:H18)</f>
        <v>183</v>
      </c>
      <c r="I19" s="186">
        <f>SUM(I7:I18)</f>
        <v>5073</v>
      </c>
      <c r="J19" s="186">
        <f t="shared" ref="J19" si="2">SUM(J7:J18)</f>
        <v>2392</v>
      </c>
      <c r="K19" s="186">
        <f>SUM(K8:K18)</f>
        <v>7465</v>
      </c>
      <c r="L19" s="186">
        <f t="shared" ref="L19" si="3">SUM(L7:L18)</f>
        <v>482</v>
      </c>
      <c r="M19" s="183"/>
      <c r="N19" s="183"/>
      <c r="O19" s="183"/>
      <c r="P19" s="183"/>
      <c r="Q19" s="183"/>
      <c r="R19" s="183"/>
      <c r="S19" s="174"/>
    </row>
    <row r="21" spans="1:19" x14ac:dyDescent="0.2">
      <c r="A21" s="310" t="s">
        <v>40</v>
      </c>
      <c r="B21" s="310" t="s">
        <v>717</v>
      </c>
      <c r="C21" s="325" t="s">
        <v>754</v>
      </c>
      <c r="D21" s="326"/>
      <c r="E21" s="326"/>
      <c r="F21" s="326"/>
      <c r="G21" s="326"/>
      <c r="H21" s="326"/>
      <c r="I21" s="326"/>
      <c r="J21" s="326"/>
      <c r="K21" s="326"/>
      <c r="L21" s="327"/>
    </row>
    <row r="22" spans="1:19" s="175" customFormat="1" x14ac:dyDescent="0.2">
      <c r="A22" s="311"/>
      <c r="B22" s="311"/>
      <c r="C22" s="328" t="s">
        <v>782</v>
      </c>
      <c r="D22" s="328" t="s">
        <v>783</v>
      </c>
      <c r="E22" s="319" t="s">
        <v>784</v>
      </c>
      <c r="F22" s="320"/>
      <c r="G22" s="320"/>
      <c r="H22" s="321"/>
      <c r="I22" s="319" t="s">
        <v>785</v>
      </c>
      <c r="J22" s="320"/>
      <c r="K22" s="320"/>
      <c r="L22" s="321"/>
      <c r="M22" s="173"/>
      <c r="N22" s="173"/>
      <c r="O22" s="173"/>
      <c r="P22" s="173"/>
      <c r="Q22" s="173"/>
      <c r="R22" s="173"/>
      <c r="S22" s="174"/>
    </row>
    <row r="23" spans="1:19" s="175" customFormat="1" x14ac:dyDescent="0.2">
      <c r="A23" s="311"/>
      <c r="B23" s="311"/>
      <c r="C23" s="329"/>
      <c r="D23" s="329"/>
      <c r="E23" s="307" t="s">
        <v>756</v>
      </c>
      <c r="F23" s="308"/>
      <c r="G23" s="308"/>
      <c r="H23" s="309"/>
      <c r="I23" s="307" t="s">
        <v>756</v>
      </c>
      <c r="J23" s="308"/>
      <c r="K23" s="308"/>
      <c r="L23" s="309"/>
      <c r="M23" s="176"/>
      <c r="N23" s="176"/>
      <c r="O23" s="176"/>
      <c r="P23" s="176"/>
      <c r="Q23" s="176"/>
      <c r="R23" s="176"/>
      <c r="S23" s="174"/>
    </row>
    <row r="24" spans="1:19" s="175" customFormat="1" x14ac:dyDescent="0.25">
      <c r="A24" s="312"/>
      <c r="B24" s="312"/>
      <c r="C24" s="330"/>
      <c r="D24" s="330"/>
      <c r="E24" s="161" t="s">
        <v>757</v>
      </c>
      <c r="F24" s="161" t="s">
        <v>758</v>
      </c>
      <c r="G24" s="161" t="s">
        <v>759</v>
      </c>
      <c r="H24" s="161" t="s">
        <v>760</v>
      </c>
      <c r="I24" s="161" t="s">
        <v>757</v>
      </c>
      <c r="J24" s="161" t="s">
        <v>758</v>
      </c>
      <c r="K24" s="161" t="s">
        <v>759</v>
      </c>
      <c r="L24" s="161" t="s">
        <v>760</v>
      </c>
      <c r="M24" s="177"/>
      <c r="N24" s="177"/>
      <c r="O24" s="177"/>
      <c r="P24" s="177"/>
      <c r="Q24" s="177"/>
      <c r="R24" s="177"/>
      <c r="S24" s="174"/>
    </row>
    <row r="25" spans="1:19" s="180" customFormat="1" x14ac:dyDescent="0.25">
      <c r="A25" s="178">
        <v>1</v>
      </c>
      <c r="B25" s="178">
        <v>2</v>
      </c>
      <c r="C25" s="178">
        <v>3</v>
      </c>
      <c r="D25" s="178">
        <v>4</v>
      </c>
      <c r="E25" s="178">
        <v>5</v>
      </c>
      <c r="F25" s="178">
        <v>6</v>
      </c>
      <c r="G25" s="178">
        <v>7</v>
      </c>
      <c r="H25" s="178">
        <v>8</v>
      </c>
      <c r="I25" s="178">
        <v>9</v>
      </c>
      <c r="J25" s="178">
        <v>10</v>
      </c>
      <c r="K25" s="178">
        <v>11</v>
      </c>
      <c r="L25" s="178">
        <v>12</v>
      </c>
      <c r="M25" s="177"/>
      <c r="N25" s="177"/>
      <c r="O25" s="177"/>
      <c r="P25" s="177"/>
      <c r="Q25" s="177"/>
      <c r="R25" s="177"/>
      <c r="S25" s="179"/>
    </row>
    <row r="26" spans="1:19" s="175" customFormat="1" x14ac:dyDescent="0.25">
      <c r="A26" s="161">
        <v>1</v>
      </c>
      <c r="B26" s="181" t="s">
        <v>705</v>
      </c>
      <c r="C26" s="158"/>
      <c r="D26" s="182"/>
      <c r="E26" s="182"/>
      <c r="F26" s="182"/>
      <c r="G26" s="160"/>
      <c r="H26" s="182"/>
      <c r="I26" s="182"/>
      <c r="J26" s="182"/>
      <c r="K26" s="160"/>
      <c r="L26" s="182"/>
      <c r="M26" s="183"/>
      <c r="N26" s="183"/>
      <c r="O26" s="183"/>
      <c r="P26" s="183"/>
      <c r="Q26" s="183"/>
      <c r="R26" s="183"/>
      <c r="S26" s="174"/>
    </row>
    <row r="27" spans="1:19" s="175" customFormat="1" x14ac:dyDescent="0.25">
      <c r="A27" s="161">
        <v>2</v>
      </c>
      <c r="B27" s="181" t="s">
        <v>706</v>
      </c>
      <c r="C27" s="182"/>
      <c r="D27" s="182"/>
      <c r="E27" s="182"/>
      <c r="F27" s="182"/>
      <c r="G27" s="160"/>
      <c r="H27" s="182"/>
      <c r="I27" s="182"/>
      <c r="J27" s="182"/>
      <c r="K27" s="160"/>
      <c r="L27" s="182"/>
      <c r="M27" s="183"/>
      <c r="N27" s="183"/>
      <c r="O27" s="183"/>
      <c r="P27" s="183"/>
      <c r="Q27" s="183"/>
      <c r="R27" s="183"/>
      <c r="S27" s="174"/>
    </row>
    <row r="28" spans="1:19" s="175" customFormat="1" x14ac:dyDescent="0.25">
      <c r="A28" s="161">
        <v>3</v>
      </c>
      <c r="B28" s="181" t="s">
        <v>707</v>
      </c>
      <c r="C28" s="182"/>
      <c r="D28" s="182"/>
      <c r="E28" s="182"/>
      <c r="F28" s="182"/>
      <c r="G28" s="160"/>
      <c r="H28" s="182"/>
      <c r="I28" s="182"/>
      <c r="J28" s="182"/>
      <c r="K28" s="160"/>
      <c r="L28" s="182"/>
      <c r="M28" s="183"/>
      <c r="N28" s="183"/>
      <c r="O28" s="183"/>
      <c r="P28" s="183"/>
      <c r="Q28" s="183"/>
      <c r="R28" s="183"/>
      <c r="S28" s="174"/>
    </row>
    <row r="29" spans="1:19" s="175" customFormat="1" x14ac:dyDescent="0.25">
      <c r="A29" s="161">
        <v>4</v>
      </c>
      <c r="B29" s="181" t="s">
        <v>708</v>
      </c>
      <c r="C29" s="182">
        <v>1</v>
      </c>
      <c r="D29" s="182"/>
      <c r="E29" s="182">
        <v>535</v>
      </c>
      <c r="F29" s="182">
        <v>830</v>
      </c>
      <c r="G29" s="160">
        <f>SUM(E29:F29)</f>
        <v>1365</v>
      </c>
      <c r="H29" s="182">
        <v>89</v>
      </c>
      <c r="I29" s="182"/>
      <c r="J29" s="182"/>
      <c r="K29" s="160"/>
      <c r="L29" s="182"/>
      <c r="M29" s="183"/>
      <c r="N29" s="183"/>
      <c r="O29" s="183"/>
      <c r="P29" s="183"/>
      <c r="Q29" s="183"/>
      <c r="R29" s="183"/>
      <c r="S29" s="174"/>
    </row>
    <row r="30" spans="1:19" s="175" customFormat="1" x14ac:dyDescent="0.25">
      <c r="A30" s="161">
        <v>5</v>
      </c>
      <c r="B30" s="181" t="s">
        <v>709</v>
      </c>
      <c r="C30" s="182"/>
      <c r="D30" s="182"/>
      <c r="E30" s="182"/>
      <c r="F30" s="182"/>
      <c r="G30" s="160"/>
      <c r="H30" s="182"/>
      <c r="I30" s="182"/>
      <c r="J30" s="182"/>
      <c r="K30" s="160"/>
      <c r="L30" s="182"/>
      <c r="M30" s="183"/>
      <c r="N30" s="183"/>
      <c r="O30" s="183"/>
      <c r="P30" s="183"/>
      <c r="Q30" s="183"/>
      <c r="R30" s="183"/>
      <c r="S30" s="174"/>
    </row>
    <row r="31" spans="1:19" s="175" customFormat="1" x14ac:dyDescent="0.25">
      <c r="A31" s="161">
        <v>6</v>
      </c>
      <c r="B31" s="181" t="s">
        <v>710</v>
      </c>
      <c r="C31" s="182"/>
      <c r="D31" s="182"/>
      <c r="E31" s="182"/>
      <c r="F31" s="182"/>
      <c r="G31" s="160"/>
      <c r="H31" s="182"/>
      <c r="I31" s="182"/>
      <c r="J31" s="182"/>
      <c r="K31" s="160"/>
      <c r="L31" s="182"/>
      <c r="M31" s="183"/>
      <c r="N31" s="183"/>
      <c r="O31" s="183"/>
      <c r="P31" s="183"/>
      <c r="Q31" s="183"/>
      <c r="R31" s="183"/>
      <c r="S31" s="174"/>
    </row>
    <row r="32" spans="1:19" s="175" customFormat="1" x14ac:dyDescent="0.25">
      <c r="A32" s="161">
        <v>7</v>
      </c>
      <c r="B32" s="181" t="s">
        <v>711</v>
      </c>
      <c r="C32" s="182"/>
      <c r="D32" s="182"/>
      <c r="E32" s="182"/>
      <c r="F32" s="182"/>
      <c r="G32" s="160"/>
      <c r="H32" s="182"/>
      <c r="I32" s="182"/>
      <c r="J32" s="182"/>
      <c r="K32" s="160"/>
      <c r="L32" s="182"/>
      <c r="M32" s="183"/>
      <c r="N32" s="183"/>
      <c r="O32" s="183"/>
      <c r="P32" s="183"/>
      <c r="Q32" s="183"/>
      <c r="R32" s="183"/>
      <c r="S32" s="174"/>
    </row>
    <row r="33" spans="1:19" s="175" customFormat="1" x14ac:dyDescent="0.25">
      <c r="A33" s="161">
        <v>8</v>
      </c>
      <c r="B33" s="181" t="s">
        <v>712</v>
      </c>
      <c r="C33" s="182"/>
      <c r="D33" s="182"/>
      <c r="E33" s="182"/>
      <c r="F33" s="182"/>
      <c r="G33" s="160"/>
      <c r="H33" s="182"/>
      <c r="I33" s="182"/>
      <c r="J33" s="182"/>
      <c r="K33" s="160"/>
      <c r="L33" s="182"/>
      <c r="M33" s="183"/>
      <c r="N33" s="183"/>
      <c r="O33" s="183"/>
      <c r="P33" s="183"/>
      <c r="Q33" s="183"/>
      <c r="R33" s="183"/>
      <c r="S33" s="174"/>
    </row>
    <row r="34" spans="1:19" s="175" customFormat="1" x14ac:dyDescent="0.25">
      <c r="A34" s="161">
        <v>9</v>
      </c>
      <c r="B34" s="181" t="s">
        <v>713</v>
      </c>
      <c r="C34" s="182"/>
      <c r="D34" s="182"/>
      <c r="E34" s="182"/>
      <c r="F34" s="182"/>
      <c r="G34" s="160"/>
      <c r="H34" s="182"/>
      <c r="I34" s="182"/>
      <c r="J34" s="182"/>
      <c r="K34" s="160"/>
      <c r="L34" s="182"/>
      <c r="M34" s="183"/>
      <c r="N34" s="183"/>
      <c r="O34" s="183"/>
      <c r="P34" s="183"/>
      <c r="Q34" s="183"/>
      <c r="R34" s="183"/>
      <c r="S34" s="174"/>
    </row>
    <row r="35" spans="1:19" s="175" customFormat="1" x14ac:dyDescent="0.25">
      <c r="A35" s="161">
        <v>10</v>
      </c>
      <c r="B35" s="181" t="s">
        <v>773</v>
      </c>
      <c r="C35" s="182"/>
      <c r="D35" s="182"/>
      <c r="E35" s="182"/>
      <c r="F35" s="182"/>
      <c r="G35" s="160"/>
      <c r="H35" s="182"/>
      <c r="I35" s="182"/>
      <c r="J35" s="182"/>
      <c r="K35" s="160"/>
      <c r="L35" s="182"/>
      <c r="M35" s="183"/>
      <c r="N35" s="183"/>
      <c r="O35" s="183"/>
      <c r="P35" s="183"/>
      <c r="Q35" s="183"/>
      <c r="R35" s="183"/>
      <c r="S35" s="174"/>
    </row>
    <row r="36" spans="1:19" s="175" customFormat="1" x14ac:dyDescent="0.25">
      <c r="A36" s="161">
        <v>11</v>
      </c>
      <c r="B36" s="181" t="s">
        <v>715</v>
      </c>
      <c r="C36" s="182"/>
      <c r="D36" s="182"/>
      <c r="E36" s="182"/>
      <c r="F36" s="182"/>
      <c r="G36" s="160"/>
      <c r="H36" s="182"/>
      <c r="I36" s="182"/>
      <c r="J36" s="182"/>
      <c r="K36" s="160"/>
      <c r="L36" s="182"/>
      <c r="M36" s="183"/>
      <c r="N36" s="183"/>
      <c r="O36" s="183"/>
      <c r="P36" s="183"/>
      <c r="Q36" s="183"/>
      <c r="R36" s="183"/>
      <c r="S36" s="174"/>
    </row>
    <row r="37" spans="1:19" s="175" customFormat="1" x14ac:dyDescent="0.25">
      <c r="A37" s="161">
        <v>12</v>
      </c>
      <c r="B37" s="181" t="s">
        <v>716</v>
      </c>
      <c r="C37" s="182"/>
      <c r="D37" s="182"/>
      <c r="E37" s="182"/>
      <c r="F37" s="182"/>
      <c r="G37" s="160"/>
      <c r="H37" s="182"/>
      <c r="I37" s="182"/>
      <c r="J37" s="182"/>
      <c r="K37" s="160"/>
      <c r="L37" s="182"/>
      <c r="M37" s="183"/>
      <c r="N37" s="183"/>
      <c r="O37" s="183"/>
      <c r="P37" s="183"/>
      <c r="Q37" s="183"/>
      <c r="R37" s="183"/>
      <c r="S37" s="174"/>
    </row>
    <row r="38" spans="1:19" s="175" customFormat="1" x14ac:dyDescent="0.25">
      <c r="A38" s="161"/>
      <c r="B38" s="184" t="s">
        <v>726</v>
      </c>
      <c r="C38" s="184"/>
      <c r="D38" s="184"/>
      <c r="E38" s="186">
        <f>SUM(E26:E37)</f>
        <v>535</v>
      </c>
      <c r="F38" s="186">
        <f t="shared" ref="F38" si="4">SUM(F26:F37)</f>
        <v>830</v>
      </c>
      <c r="G38" s="186">
        <f>SUM(G27:G37)</f>
        <v>1365</v>
      </c>
      <c r="H38" s="186">
        <f t="shared" ref="H38" si="5">SUM(H26:H37)</f>
        <v>89</v>
      </c>
      <c r="I38" s="186">
        <f>SUM(I26:I37)</f>
        <v>0</v>
      </c>
      <c r="J38" s="186">
        <f t="shared" ref="J38" si="6">SUM(J26:J37)</f>
        <v>0</v>
      </c>
      <c r="K38" s="186">
        <f>SUM(K27:K37)</f>
        <v>0</v>
      </c>
      <c r="L38" s="186">
        <f t="shared" ref="L38" si="7">SUM(L26:L37)</f>
        <v>0</v>
      </c>
      <c r="M38" s="183"/>
      <c r="N38" s="183"/>
      <c r="O38" s="183"/>
      <c r="P38" s="183"/>
      <c r="Q38" s="183"/>
      <c r="R38" s="183"/>
      <c r="S38" s="174"/>
    </row>
  </sheetData>
  <mergeCells count="18">
    <mergeCell ref="A2:A5"/>
    <mergeCell ref="B2:B5"/>
    <mergeCell ref="C2:L2"/>
    <mergeCell ref="C3:C5"/>
    <mergeCell ref="D3:D5"/>
    <mergeCell ref="E3:H3"/>
    <mergeCell ref="I3:L3"/>
    <mergeCell ref="E4:H4"/>
    <mergeCell ref="I4:L4"/>
    <mergeCell ref="A21:A24"/>
    <mergeCell ref="B21:B24"/>
    <mergeCell ref="C21:L21"/>
    <mergeCell ref="C22:C24"/>
    <mergeCell ref="D22:D24"/>
    <mergeCell ref="E22:H22"/>
    <mergeCell ref="I22:L22"/>
    <mergeCell ref="E23:H23"/>
    <mergeCell ref="I23:L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abSelected="1" workbookViewId="0">
      <selection activeCell="G24" sqref="G24"/>
    </sheetView>
  </sheetViews>
  <sheetFormatPr defaultColWidth="9.28515625" defaultRowHeight="14.25" x14ac:dyDescent="0.2"/>
  <cols>
    <col min="1" max="1" width="4.7109375" style="155" customWidth="1"/>
    <col min="2" max="2" width="21.85546875" style="156" customWidth="1"/>
    <col min="3" max="4" width="9.7109375" style="156" customWidth="1"/>
    <col min="5" max="12" width="9.7109375" style="155" customWidth="1"/>
    <col min="13" max="18" width="6.7109375" style="155" customWidth="1"/>
    <col min="19" max="16384" width="9.28515625" style="156"/>
  </cols>
  <sheetData>
    <row r="2" spans="1:19" x14ac:dyDescent="0.2">
      <c r="A2" s="310" t="s">
        <v>40</v>
      </c>
      <c r="B2" s="313" t="s">
        <v>717</v>
      </c>
      <c r="C2" s="322" t="s">
        <v>754</v>
      </c>
      <c r="D2" s="323"/>
      <c r="E2" s="323"/>
      <c r="F2" s="323"/>
      <c r="G2" s="323"/>
      <c r="H2" s="323"/>
      <c r="I2" s="323"/>
      <c r="J2" s="323"/>
      <c r="K2" s="323"/>
      <c r="L2" s="324"/>
    </row>
    <row r="3" spans="1:19" s="39" customFormat="1" x14ac:dyDescent="0.2">
      <c r="A3" s="311"/>
      <c r="B3" s="314"/>
      <c r="C3" s="316" t="s">
        <v>787</v>
      </c>
      <c r="D3" s="316" t="s">
        <v>786</v>
      </c>
      <c r="E3" s="319" t="s">
        <v>788</v>
      </c>
      <c r="F3" s="320"/>
      <c r="G3" s="320"/>
      <c r="H3" s="321"/>
      <c r="I3" s="319" t="s">
        <v>789</v>
      </c>
      <c r="J3" s="320"/>
      <c r="K3" s="320"/>
      <c r="L3" s="321"/>
      <c r="M3" s="162"/>
      <c r="N3" s="162"/>
      <c r="O3" s="162"/>
      <c r="P3" s="162"/>
      <c r="Q3" s="162"/>
      <c r="R3" s="162"/>
      <c r="S3" s="163"/>
    </row>
    <row r="4" spans="1:19" s="39" customFormat="1" ht="15" x14ac:dyDescent="0.2">
      <c r="A4" s="311"/>
      <c r="B4" s="314"/>
      <c r="C4" s="317"/>
      <c r="D4" s="317"/>
      <c r="E4" s="307" t="s">
        <v>756</v>
      </c>
      <c r="F4" s="308"/>
      <c r="G4" s="308"/>
      <c r="H4" s="309"/>
      <c r="I4" s="307" t="s">
        <v>756</v>
      </c>
      <c r="J4" s="308"/>
      <c r="K4" s="308"/>
      <c r="L4" s="309"/>
      <c r="M4" s="164"/>
      <c r="N4" s="164"/>
      <c r="O4" s="164"/>
      <c r="P4" s="164"/>
      <c r="Q4" s="164"/>
      <c r="R4" s="164"/>
      <c r="S4" s="163"/>
    </row>
    <row r="5" spans="1:19" s="39" customFormat="1" ht="12" x14ac:dyDescent="0.25">
      <c r="A5" s="312"/>
      <c r="B5" s="315"/>
      <c r="C5" s="318"/>
      <c r="D5" s="318"/>
      <c r="E5" s="152" t="s">
        <v>757</v>
      </c>
      <c r="F5" s="152" t="s">
        <v>758</v>
      </c>
      <c r="G5" s="152" t="s">
        <v>759</v>
      </c>
      <c r="H5" s="152" t="s">
        <v>760</v>
      </c>
      <c r="I5" s="152" t="s">
        <v>757</v>
      </c>
      <c r="J5" s="152" t="s">
        <v>758</v>
      </c>
      <c r="K5" s="152" t="s">
        <v>759</v>
      </c>
      <c r="L5" s="152" t="s">
        <v>760</v>
      </c>
      <c r="M5" s="165"/>
      <c r="N5" s="165"/>
      <c r="O5" s="165"/>
      <c r="P5" s="165"/>
      <c r="Q5" s="165"/>
      <c r="R5" s="165"/>
      <c r="S5" s="163"/>
    </row>
    <row r="6" spans="1:19" s="40" customFormat="1" ht="12" x14ac:dyDescent="0.25">
      <c r="A6" s="169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>
        <v>7</v>
      </c>
      <c r="H6" s="169">
        <v>8</v>
      </c>
      <c r="I6" s="169">
        <v>9</v>
      </c>
      <c r="J6" s="169">
        <v>10</v>
      </c>
      <c r="K6" s="169">
        <v>11</v>
      </c>
      <c r="L6" s="169">
        <v>12</v>
      </c>
      <c r="M6" s="166"/>
      <c r="N6" s="166"/>
      <c r="O6" s="166"/>
      <c r="P6" s="166"/>
      <c r="Q6" s="166"/>
      <c r="R6" s="166"/>
      <c r="S6" s="167"/>
    </row>
    <row r="7" spans="1:19" s="39" customFormat="1" ht="12.75" x14ac:dyDescent="0.25">
      <c r="A7" s="148">
        <v>1</v>
      </c>
      <c r="B7" s="153" t="s">
        <v>705</v>
      </c>
      <c r="C7" s="158"/>
      <c r="D7" s="157"/>
      <c r="E7" s="157"/>
      <c r="F7" s="157"/>
      <c r="G7" s="160"/>
      <c r="H7" s="157"/>
      <c r="I7" s="157"/>
      <c r="J7" s="157"/>
      <c r="K7" s="160"/>
      <c r="L7" s="157"/>
      <c r="M7" s="168"/>
      <c r="N7" s="168"/>
      <c r="O7" s="168"/>
      <c r="P7" s="168"/>
      <c r="Q7" s="168"/>
      <c r="R7" s="168"/>
      <c r="S7" s="163"/>
    </row>
    <row r="8" spans="1:19" s="39" customFormat="1" ht="12.75" x14ac:dyDescent="0.25">
      <c r="A8" s="148">
        <v>2</v>
      </c>
      <c r="B8" s="153" t="s">
        <v>706</v>
      </c>
      <c r="C8" s="157"/>
      <c r="D8" s="157"/>
      <c r="E8" s="157"/>
      <c r="F8" s="157"/>
      <c r="G8" s="160"/>
      <c r="H8" s="157"/>
      <c r="I8" s="157"/>
      <c r="J8" s="157"/>
      <c r="K8" s="160"/>
      <c r="L8" s="157"/>
      <c r="M8" s="168"/>
      <c r="N8" s="168"/>
      <c r="O8" s="168"/>
      <c r="P8" s="168"/>
      <c r="Q8" s="168"/>
      <c r="R8" s="168"/>
      <c r="S8" s="163"/>
    </row>
    <row r="9" spans="1:19" s="39" customFormat="1" ht="12.75" x14ac:dyDescent="0.25">
      <c r="A9" s="148">
        <v>3</v>
      </c>
      <c r="B9" s="153" t="s">
        <v>707</v>
      </c>
      <c r="C9" s="157"/>
      <c r="D9" s="157"/>
      <c r="E9" s="157"/>
      <c r="F9" s="157"/>
      <c r="G9" s="160"/>
      <c r="H9" s="157"/>
      <c r="I9" s="157"/>
      <c r="J9" s="157"/>
      <c r="K9" s="160"/>
      <c r="L9" s="157"/>
      <c r="M9" s="168"/>
      <c r="N9" s="168"/>
      <c r="O9" s="168"/>
      <c r="P9" s="168"/>
      <c r="Q9" s="168"/>
      <c r="R9" s="168"/>
      <c r="S9" s="163"/>
    </row>
    <row r="10" spans="1:19" s="39" customFormat="1" ht="12.75" x14ac:dyDescent="0.25">
      <c r="A10" s="148">
        <v>4</v>
      </c>
      <c r="B10" s="153" t="s">
        <v>708</v>
      </c>
      <c r="C10" s="157"/>
      <c r="D10" s="157"/>
      <c r="E10" s="157"/>
      <c r="F10" s="157"/>
      <c r="G10" s="160"/>
      <c r="H10" s="157"/>
      <c r="I10" s="157"/>
      <c r="J10" s="157"/>
      <c r="K10" s="160"/>
      <c r="L10" s="157"/>
      <c r="M10" s="168"/>
      <c r="N10" s="168"/>
      <c r="O10" s="168"/>
      <c r="P10" s="168"/>
      <c r="Q10" s="168"/>
      <c r="R10" s="168"/>
      <c r="S10" s="163"/>
    </row>
    <row r="11" spans="1:19" s="39" customFormat="1" ht="12.75" x14ac:dyDescent="0.25">
      <c r="A11" s="148">
        <v>5</v>
      </c>
      <c r="B11" s="153" t="s">
        <v>709</v>
      </c>
      <c r="C11" s="157"/>
      <c r="D11" s="157"/>
      <c r="E11" s="157"/>
      <c r="F11" s="157"/>
      <c r="G11" s="160"/>
      <c r="H11" s="157"/>
      <c r="I11" s="157"/>
      <c r="J11" s="157"/>
      <c r="K11" s="160"/>
      <c r="L11" s="157"/>
      <c r="M11" s="168"/>
      <c r="N11" s="168"/>
      <c r="O11" s="168"/>
      <c r="P11" s="168"/>
      <c r="Q11" s="168"/>
      <c r="R11" s="168"/>
      <c r="S11" s="163"/>
    </row>
    <row r="12" spans="1:19" s="39" customFormat="1" ht="12.75" x14ac:dyDescent="0.25">
      <c r="A12" s="148">
        <v>6</v>
      </c>
      <c r="B12" s="153" t="s">
        <v>710</v>
      </c>
      <c r="C12" s="157"/>
      <c r="D12" s="157">
        <v>1</v>
      </c>
      <c r="E12" s="157"/>
      <c r="F12" s="157"/>
      <c r="G12" s="160"/>
      <c r="H12" s="157"/>
      <c r="I12" s="157"/>
      <c r="J12" s="157"/>
      <c r="K12" s="160"/>
      <c r="L12" s="157"/>
      <c r="M12" s="168"/>
      <c r="N12" s="168"/>
      <c r="O12" s="168"/>
      <c r="P12" s="168"/>
      <c r="Q12" s="168"/>
      <c r="R12" s="168"/>
      <c r="S12" s="163"/>
    </row>
    <row r="13" spans="1:19" s="39" customFormat="1" ht="12.75" x14ac:dyDescent="0.25">
      <c r="A13" s="148">
        <v>7</v>
      </c>
      <c r="B13" s="153" t="s">
        <v>711</v>
      </c>
      <c r="C13" s="157"/>
      <c r="D13" s="157"/>
      <c r="E13" s="157"/>
      <c r="F13" s="157"/>
      <c r="G13" s="160"/>
      <c r="H13" s="157"/>
      <c r="I13" s="157"/>
      <c r="J13" s="157"/>
      <c r="K13" s="160"/>
      <c r="L13" s="157"/>
      <c r="M13" s="168"/>
      <c r="N13" s="168"/>
      <c r="O13" s="168"/>
      <c r="P13" s="168"/>
      <c r="Q13" s="168"/>
      <c r="R13" s="168"/>
      <c r="S13" s="163"/>
    </row>
    <row r="14" spans="1:19" s="39" customFormat="1" ht="12.75" x14ac:dyDescent="0.25">
      <c r="A14" s="148">
        <v>8</v>
      </c>
      <c r="B14" s="153" t="s">
        <v>712</v>
      </c>
      <c r="C14" s="157"/>
      <c r="D14" s="157">
        <v>1</v>
      </c>
      <c r="E14" s="157"/>
      <c r="F14" s="157"/>
      <c r="G14" s="160"/>
      <c r="H14" s="157"/>
      <c r="I14" s="157"/>
      <c r="J14" s="157"/>
      <c r="K14" s="160"/>
      <c r="L14" s="157"/>
      <c r="M14" s="168"/>
      <c r="N14" s="168"/>
      <c r="O14" s="168"/>
      <c r="P14" s="168"/>
      <c r="Q14" s="168"/>
      <c r="R14" s="168"/>
      <c r="S14" s="163"/>
    </row>
    <row r="15" spans="1:19" s="39" customFormat="1" ht="12.75" x14ac:dyDescent="0.25">
      <c r="A15" s="148">
        <v>9</v>
      </c>
      <c r="B15" s="153" t="s">
        <v>713</v>
      </c>
      <c r="C15" s="157"/>
      <c r="D15" s="157"/>
      <c r="E15" s="157"/>
      <c r="F15" s="157"/>
      <c r="G15" s="160"/>
      <c r="H15" s="157"/>
      <c r="I15" s="157"/>
      <c r="J15" s="157"/>
      <c r="K15" s="160"/>
      <c r="L15" s="157"/>
      <c r="M15" s="168"/>
      <c r="N15" s="168"/>
      <c r="O15" s="168"/>
      <c r="P15" s="168"/>
      <c r="Q15" s="168"/>
      <c r="R15" s="168"/>
      <c r="S15" s="163"/>
    </row>
    <row r="16" spans="1:19" s="39" customFormat="1" ht="12.75" x14ac:dyDescent="0.25">
      <c r="A16" s="148">
        <v>10</v>
      </c>
      <c r="B16" s="153" t="s">
        <v>773</v>
      </c>
      <c r="C16" s="157"/>
      <c r="D16" s="157"/>
      <c r="E16" s="157"/>
      <c r="F16" s="157"/>
      <c r="G16" s="160"/>
      <c r="H16" s="157"/>
      <c r="I16" s="157"/>
      <c r="J16" s="157"/>
      <c r="K16" s="160"/>
      <c r="L16" s="157"/>
      <c r="M16" s="168"/>
      <c r="N16" s="168"/>
      <c r="O16" s="168"/>
      <c r="P16" s="168"/>
      <c r="Q16" s="168"/>
      <c r="R16" s="168"/>
      <c r="S16" s="163"/>
    </row>
    <row r="17" spans="1:19" s="39" customFormat="1" ht="12.75" x14ac:dyDescent="0.25">
      <c r="A17" s="148">
        <v>11</v>
      </c>
      <c r="B17" s="153" t="s">
        <v>715</v>
      </c>
      <c r="C17" s="157"/>
      <c r="D17" s="157"/>
      <c r="E17" s="157"/>
      <c r="F17" s="157"/>
      <c r="G17" s="160"/>
      <c r="H17" s="157"/>
      <c r="I17" s="157"/>
      <c r="J17" s="157"/>
      <c r="K17" s="160"/>
      <c r="L17" s="157"/>
      <c r="M17" s="168"/>
      <c r="N17" s="168"/>
      <c r="O17" s="168"/>
      <c r="P17" s="168"/>
      <c r="Q17" s="168"/>
      <c r="R17" s="168"/>
      <c r="S17" s="163"/>
    </row>
    <row r="18" spans="1:19" s="39" customFormat="1" ht="12.75" x14ac:dyDescent="0.25">
      <c r="A18" s="148">
        <v>12</v>
      </c>
      <c r="B18" s="153" t="s">
        <v>716</v>
      </c>
      <c r="C18" s="157"/>
      <c r="D18" s="157"/>
      <c r="E18" s="157"/>
      <c r="F18" s="157"/>
      <c r="G18" s="160"/>
      <c r="H18" s="157"/>
      <c r="I18" s="157"/>
      <c r="J18" s="157"/>
      <c r="K18" s="160"/>
      <c r="L18" s="157"/>
      <c r="M18" s="168"/>
      <c r="N18" s="168"/>
      <c r="O18" s="168"/>
      <c r="P18" s="168"/>
      <c r="Q18" s="168"/>
      <c r="R18" s="168"/>
      <c r="S18" s="163"/>
    </row>
    <row r="19" spans="1:19" s="39" customFormat="1" ht="12" x14ac:dyDescent="0.25">
      <c r="A19" s="148"/>
      <c r="B19" s="154" t="s">
        <v>726</v>
      </c>
      <c r="C19" s="170">
        <f>SUM(C10:C18)</f>
        <v>0</v>
      </c>
      <c r="D19" s="170">
        <f>SUM(D10:D18)</f>
        <v>2</v>
      </c>
      <c r="E19" s="159">
        <f>SUM(E7:E18)</f>
        <v>0</v>
      </c>
      <c r="F19" s="159">
        <f t="shared" ref="F19" si="0">SUM(F7:F18)</f>
        <v>0</v>
      </c>
      <c r="G19" s="159">
        <f>SUM(G8:G18)</f>
        <v>0</v>
      </c>
      <c r="H19" s="159">
        <f t="shared" ref="H19" si="1">SUM(H7:H18)</f>
        <v>0</v>
      </c>
      <c r="I19" s="159">
        <f>SUM(I7:I18)</f>
        <v>0</v>
      </c>
      <c r="J19" s="159">
        <f t="shared" ref="J19" si="2">SUM(J7:J18)</f>
        <v>0</v>
      </c>
      <c r="K19" s="159">
        <f>SUM(K8:K18)</f>
        <v>0</v>
      </c>
      <c r="L19" s="159">
        <f t="shared" ref="L19" si="3">SUM(L7:L18)</f>
        <v>0</v>
      </c>
      <c r="M19" s="168"/>
      <c r="N19" s="168"/>
      <c r="O19" s="168"/>
      <c r="P19" s="168"/>
      <c r="Q19" s="168"/>
      <c r="R19" s="168"/>
      <c r="S19" s="163"/>
    </row>
  </sheetData>
  <mergeCells count="9">
    <mergeCell ref="A2:A5"/>
    <mergeCell ref="B2:B5"/>
    <mergeCell ref="C2:L2"/>
    <mergeCell ref="C3:C5"/>
    <mergeCell ref="D3:D5"/>
    <mergeCell ref="E3:H3"/>
    <mergeCell ref="I3:L3"/>
    <mergeCell ref="E4:H4"/>
    <mergeCell ref="I4:L4"/>
  </mergeCells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8" sqref="H8"/>
    </sheetView>
  </sheetViews>
  <sheetFormatPr defaultColWidth="8.85546875" defaultRowHeight="15" x14ac:dyDescent="0.25"/>
  <cols>
    <col min="1" max="1" width="8.7109375" style="194" customWidth="1"/>
    <col min="2" max="2" width="17.85546875" style="194" customWidth="1"/>
    <col min="3" max="3" width="10.7109375" style="194" customWidth="1"/>
    <col min="4" max="4" width="10.140625" style="194" customWidth="1"/>
    <col min="5" max="5" width="8.7109375" style="194" customWidth="1"/>
    <col min="6" max="6" width="7.7109375" style="194" customWidth="1"/>
    <col min="7" max="8" width="8.7109375" style="194" customWidth="1"/>
    <col min="9" max="9" width="15.7109375" style="194" customWidth="1"/>
    <col min="10" max="11" width="13.7109375" style="194" customWidth="1"/>
    <col min="12" max="12" width="13.140625" style="194" customWidth="1"/>
    <col min="13" max="13" width="8.7109375" style="194" customWidth="1"/>
    <col min="14" max="16384" width="8.85546875" style="194"/>
  </cols>
  <sheetData>
    <row r="1" spans="1:13" ht="34.9" customHeight="1" x14ac:dyDescent="0.25">
      <c r="A1" s="331" t="s">
        <v>4</v>
      </c>
      <c r="B1" s="331" t="s">
        <v>561</v>
      </c>
      <c r="C1" s="331" t="s">
        <v>603</v>
      </c>
      <c r="D1" s="331"/>
      <c r="E1" s="331"/>
      <c r="F1" s="331"/>
      <c r="G1" s="331"/>
      <c r="H1" s="331"/>
      <c r="I1" s="332" t="s">
        <v>608</v>
      </c>
      <c r="J1" s="332"/>
      <c r="K1" s="332"/>
      <c r="L1" s="332"/>
      <c r="M1" s="332"/>
    </row>
    <row r="2" spans="1:13" ht="90" x14ac:dyDescent="0.25">
      <c r="A2" s="331"/>
      <c r="B2" s="331"/>
      <c r="C2" s="195" t="s">
        <v>604</v>
      </c>
      <c r="D2" s="195" t="s">
        <v>605</v>
      </c>
      <c r="E2" s="195" t="s">
        <v>606</v>
      </c>
      <c r="F2" s="195" t="s">
        <v>607</v>
      </c>
      <c r="G2" s="195"/>
      <c r="H2" s="195" t="s">
        <v>567</v>
      </c>
      <c r="I2" s="195" t="s">
        <v>609</v>
      </c>
      <c r="J2" s="195" t="s">
        <v>610</v>
      </c>
      <c r="K2" s="195" t="s">
        <v>611</v>
      </c>
      <c r="L2" s="195" t="s">
        <v>612</v>
      </c>
      <c r="M2" s="195" t="s">
        <v>567</v>
      </c>
    </row>
    <row r="3" spans="1:13" x14ac:dyDescent="0.25">
      <c r="A3" s="196">
        <v>1</v>
      </c>
      <c r="B3" s="196">
        <v>2</v>
      </c>
      <c r="C3" s="196">
        <v>43</v>
      </c>
      <c r="D3" s="196">
        <v>44</v>
      </c>
      <c r="E3" s="196">
        <v>45</v>
      </c>
      <c r="F3" s="196">
        <v>46</v>
      </c>
      <c r="G3" s="196">
        <v>47</v>
      </c>
      <c r="H3" s="196">
        <v>48</v>
      </c>
      <c r="I3" s="196">
        <v>50</v>
      </c>
      <c r="J3" s="196">
        <v>51</v>
      </c>
      <c r="K3" s="196">
        <v>52</v>
      </c>
      <c r="L3" s="196">
        <v>53</v>
      </c>
      <c r="M3" s="196">
        <v>55</v>
      </c>
    </row>
    <row r="4" spans="1:13" x14ac:dyDescent="0.25">
      <c r="A4" s="196">
        <v>1</v>
      </c>
      <c r="B4" s="192" t="s">
        <v>705</v>
      </c>
      <c r="C4" s="196">
        <v>9</v>
      </c>
      <c r="D4" s="196">
        <v>1</v>
      </c>
      <c r="E4" s="196"/>
      <c r="F4" s="196"/>
      <c r="G4" s="196"/>
      <c r="H4" s="196"/>
      <c r="I4" s="196" t="s">
        <v>635</v>
      </c>
      <c r="J4" s="196" t="s">
        <v>635</v>
      </c>
      <c r="K4" s="196" t="s">
        <v>635</v>
      </c>
      <c r="L4" s="196" t="s">
        <v>635</v>
      </c>
      <c r="M4" s="196" t="s">
        <v>635</v>
      </c>
    </row>
    <row r="5" spans="1:13" x14ac:dyDescent="0.25">
      <c r="A5" s="196">
        <v>2</v>
      </c>
      <c r="B5" s="192" t="s">
        <v>706</v>
      </c>
      <c r="C5" s="196">
        <v>5</v>
      </c>
      <c r="D5" s="196">
        <v>1</v>
      </c>
      <c r="E5" s="196"/>
      <c r="F5" s="196"/>
      <c r="G5" s="196"/>
      <c r="H5" s="196"/>
      <c r="I5" s="196" t="s">
        <v>635</v>
      </c>
      <c r="J5" s="196" t="s">
        <v>635</v>
      </c>
      <c r="K5" s="196" t="s">
        <v>635</v>
      </c>
      <c r="L5" s="196" t="s">
        <v>635</v>
      </c>
      <c r="M5" s="196" t="s">
        <v>635</v>
      </c>
    </row>
    <row r="6" spans="1:13" x14ac:dyDescent="0.25">
      <c r="A6" s="196">
        <v>3</v>
      </c>
      <c r="B6" s="192" t="s">
        <v>707</v>
      </c>
      <c r="C6" s="196">
        <v>7</v>
      </c>
      <c r="D6" s="196">
        <v>1</v>
      </c>
      <c r="E6" s="196"/>
      <c r="F6" s="196"/>
      <c r="G6" s="196"/>
      <c r="H6" s="196"/>
      <c r="I6" s="196" t="s">
        <v>635</v>
      </c>
      <c r="J6" s="196" t="s">
        <v>635</v>
      </c>
      <c r="K6" s="196" t="s">
        <v>635</v>
      </c>
      <c r="L6" s="196" t="s">
        <v>635</v>
      </c>
      <c r="M6" s="196" t="s">
        <v>635</v>
      </c>
    </row>
    <row r="7" spans="1:13" x14ac:dyDescent="0.25">
      <c r="A7" s="196">
        <v>4</v>
      </c>
      <c r="B7" s="192" t="s">
        <v>708</v>
      </c>
      <c r="C7" s="196">
        <v>16</v>
      </c>
      <c r="D7" s="196">
        <v>1</v>
      </c>
      <c r="E7" s="196"/>
      <c r="F7" s="196"/>
      <c r="G7" s="196"/>
      <c r="H7" s="196"/>
      <c r="I7" s="196" t="s">
        <v>635</v>
      </c>
      <c r="J7" s="196" t="s">
        <v>635</v>
      </c>
      <c r="K7" s="196" t="s">
        <v>635</v>
      </c>
      <c r="L7" s="196" t="s">
        <v>635</v>
      </c>
      <c r="M7" s="196" t="s">
        <v>635</v>
      </c>
    </row>
    <row r="8" spans="1:13" x14ac:dyDescent="0.25">
      <c r="A8" s="196">
        <v>5</v>
      </c>
      <c r="B8" s="192" t="s">
        <v>709</v>
      </c>
      <c r="C8" s="196">
        <v>6</v>
      </c>
      <c r="D8" s="196">
        <v>1</v>
      </c>
      <c r="E8" s="195"/>
      <c r="F8" s="195"/>
      <c r="G8" s="195"/>
      <c r="H8" s="195"/>
      <c r="I8" s="196" t="s">
        <v>635</v>
      </c>
      <c r="J8" s="196" t="s">
        <v>635</v>
      </c>
      <c r="K8" s="196" t="s">
        <v>635</v>
      </c>
      <c r="L8" s="196" t="s">
        <v>635</v>
      </c>
      <c r="M8" s="196" t="s">
        <v>635</v>
      </c>
    </row>
    <row r="9" spans="1:13" x14ac:dyDescent="0.25">
      <c r="A9" s="196">
        <v>6</v>
      </c>
      <c r="B9" s="192" t="s">
        <v>710</v>
      </c>
      <c r="C9" s="196">
        <v>6</v>
      </c>
      <c r="D9" s="196">
        <v>1</v>
      </c>
      <c r="E9" s="195"/>
      <c r="F9" s="195"/>
      <c r="G9" s="195"/>
      <c r="H9" s="195"/>
      <c r="I9" s="196" t="s">
        <v>635</v>
      </c>
      <c r="J9" s="196" t="s">
        <v>635</v>
      </c>
      <c r="K9" s="196" t="s">
        <v>635</v>
      </c>
      <c r="L9" s="196" t="s">
        <v>635</v>
      </c>
      <c r="M9" s="196" t="s">
        <v>635</v>
      </c>
    </row>
    <row r="10" spans="1:13" x14ac:dyDescent="0.25">
      <c r="A10" s="196">
        <v>7</v>
      </c>
      <c r="B10" s="192" t="s">
        <v>711</v>
      </c>
      <c r="C10" s="196">
        <v>5</v>
      </c>
      <c r="D10" s="196">
        <v>1</v>
      </c>
      <c r="E10" s="195"/>
      <c r="F10" s="195"/>
      <c r="G10" s="195"/>
      <c r="H10" s="195"/>
      <c r="I10" s="196" t="s">
        <v>635</v>
      </c>
      <c r="J10" s="196" t="s">
        <v>635</v>
      </c>
      <c r="K10" s="196" t="s">
        <v>635</v>
      </c>
      <c r="L10" s="196" t="s">
        <v>635</v>
      </c>
      <c r="M10" s="196" t="s">
        <v>635</v>
      </c>
    </row>
    <row r="11" spans="1:13" x14ac:dyDescent="0.25">
      <c r="A11" s="196">
        <v>8</v>
      </c>
      <c r="B11" s="192" t="s">
        <v>712</v>
      </c>
      <c r="C11" s="196">
        <v>12</v>
      </c>
      <c r="D11" s="196">
        <v>1</v>
      </c>
      <c r="E11" s="195">
        <v>3</v>
      </c>
      <c r="F11" s="195"/>
      <c r="G11" s="195"/>
      <c r="H11" s="195"/>
      <c r="I11" s="196" t="s">
        <v>635</v>
      </c>
      <c r="J11" s="196" t="s">
        <v>635</v>
      </c>
      <c r="K11" s="196" t="s">
        <v>635</v>
      </c>
      <c r="L11" s="196" t="s">
        <v>635</v>
      </c>
      <c r="M11" s="196" t="s">
        <v>635</v>
      </c>
    </row>
    <row r="12" spans="1:13" x14ac:dyDescent="0.25">
      <c r="A12" s="196">
        <v>9</v>
      </c>
      <c r="B12" s="192" t="s">
        <v>713</v>
      </c>
      <c r="C12" s="206">
        <v>11</v>
      </c>
      <c r="D12" s="196">
        <v>1</v>
      </c>
      <c r="E12" s="197"/>
      <c r="F12" s="197"/>
      <c r="G12" s="197"/>
      <c r="H12" s="197"/>
      <c r="I12" s="196" t="s">
        <v>635</v>
      </c>
      <c r="J12" s="196" t="s">
        <v>635</v>
      </c>
      <c r="K12" s="196" t="s">
        <v>635</v>
      </c>
      <c r="L12" s="196" t="s">
        <v>635</v>
      </c>
      <c r="M12" s="196" t="s">
        <v>635</v>
      </c>
    </row>
    <row r="13" spans="1:13" x14ac:dyDescent="0.25">
      <c r="A13" s="196">
        <v>10</v>
      </c>
      <c r="B13" s="192" t="s">
        <v>773</v>
      </c>
      <c r="C13" s="206">
        <v>5</v>
      </c>
      <c r="D13" s="196">
        <v>1</v>
      </c>
      <c r="E13" s="197"/>
      <c r="F13" s="197"/>
      <c r="G13" s="197"/>
      <c r="H13" s="197"/>
      <c r="I13" s="196" t="s">
        <v>635</v>
      </c>
      <c r="J13" s="196" t="s">
        <v>635</v>
      </c>
      <c r="K13" s="196" t="s">
        <v>635</v>
      </c>
      <c r="L13" s="196" t="s">
        <v>635</v>
      </c>
      <c r="M13" s="196" t="s">
        <v>635</v>
      </c>
    </row>
    <row r="14" spans="1:13" x14ac:dyDescent="0.25">
      <c r="A14" s="196">
        <v>11</v>
      </c>
      <c r="B14" s="192" t="s">
        <v>715</v>
      </c>
      <c r="C14" s="206">
        <v>8</v>
      </c>
      <c r="D14" s="196">
        <v>1</v>
      </c>
      <c r="E14" s="197"/>
      <c r="F14" s="197"/>
      <c r="G14" s="197"/>
      <c r="H14" s="197"/>
      <c r="I14" s="196" t="s">
        <v>635</v>
      </c>
      <c r="J14" s="196" t="s">
        <v>635</v>
      </c>
      <c r="K14" s="196" t="s">
        <v>635</v>
      </c>
      <c r="L14" s="196" t="s">
        <v>635</v>
      </c>
      <c r="M14" s="196" t="s">
        <v>635</v>
      </c>
    </row>
    <row r="15" spans="1:13" x14ac:dyDescent="0.25">
      <c r="A15" s="196">
        <v>12</v>
      </c>
      <c r="B15" s="192" t="s">
        <v>716</v>
      </c>
      <c r="C15" s="206">
        <v>6</v>
      </c>
      <c r="D15" s="196">
        <v>1</v>
      </c>
      <c r="E15" s="197"/>
      <c r="F15" s="197"/>
      <c r="G15" s="197"/>
      <c r="H15" s="197"/>
      <c r="I15" s="196" t="s">
        <v>635</v>
      </c>
      <c r="J15" s="196" t="s">
        <v>635</v>
      </c>
      <c r="K15" s="196" t="s">
        <v>635</v>
      </c>
      <c r="L15" s="196" t="s">
        <v>635</v>
      </c>
      <c r="M15" s="196" t="s">
        <v>635</v>
      </c>
    </row>
    <row r="16" spans="1:13" s="207" customFormat="1" x14ac:dyDescent="0.25">
      <c r="A16" s="195"/>
      <c r="B16" s="195" t="s">
        <v>790</v>
      </c>
      <c r="C16" s="196">
        <f>SUM(C4:C15)</f>
        <v>96</v>
      </c>
      <c r="D16" s="196">
        <f>SUM(D4:D15)</f>
        <v>12</v>
      </c>
      <c r="E16" s="195"/>
      <c r="F16" s="195"/>
      <c r="G16" s="195"/>
      <c r="H16" s="195"/>
      <c r="I16" s="195"/>
      <c r="J16" s="195"/>
      <c r="K16" s="195"/>
      <c r="L16" s="195"/>
      <c r="M16" s="195"/>
    </row>
  </sheetData>
  <mergeCells count="4">
    <mergeCell ref="A1:A2"/>
    <mergeCell ref="B1:B2"/>
    <mergeCell ref="C1:H1"/>
    <mergeCell ref="I1:M1"/>
  </mergeCells>
  <pageMargins left="0.70866141732283472" right="0.70866141732283472" top="0.94488188976377963" bottom="0.74803149606299213" header="0.31496062992125984" footer="0.31496062992125984"/>
  <pageSetup paperSize="25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G23" sqref="G23"/>
    </sheetView>
  </sheetViews>
  <sheetFormatPr defaultRowHeight="15" x14ac:dyDescent="0.25"/>
  <cols>
    <col min="1" max="1" width="6.5703125" customWidth="1"/>
    <col min="2" max="2" width="18.42578125" customWidth="1"/>
    <col min="3" max="3" width="13.5703125" customWidth="1"/>
    <col min="4" max="4" width="10.7109375" customWidth="1"/>
    <col min="5" max="5" width="10.42578125" customWidth="1"/>
    <col min="6" max="6" width="8.28515625" customWidth="1"/>
    <col min="7" max="7" width="12.7109375" customWidth="1"/>
    <col min="10" max="10" width="13.7109375" customWidth="1"/>
    <col min="11" max="11" width="13" customWidth="1"/>
    <col min="12" max="12" width="17.42578125" customWidth="1"/>
    <col min="13" max="13" width="16.7109375" customWidth="1"/>
  </cols>
  <sheetData>
    <row r="1" spans="1:14" ht="15.75" x14ac:dyDescent="0.25">
      <c r="A1" s="284" t="s">
        <v>4</v>
      </c>
      <c r="B1" s="95" t="s">
        <v>561</v>
      </c>
      <c r="C1" s="278" t="s">
        <v>615</v>
      </c>
      <c r="D1" s="278"/>
      <c r="E1" s="278"/>
      <c r="F1" s="278"/>
      <c r="G1" s="278"/>
      <c r="H1" s="278"/>
      <c r="I1" s="239" t="s">
        <v>619</v>
      </c>
      <c r="J1" s="239"/>
      <c r="K1" s="239"/>
      <c r="L1" s="239"/>
      <c r="M1" s="239"/>
      <c r="N1" s="239"/>
    </row>
    <row r="2" spans="1:14" ht="78.75" x14ac:dyDescent="0.25">
      <c r="A2" s="284"/>
      <c r="B2" s="95"/>
      <c r="C2" s="95" t="s">
        <v>576</v>
      </c>
      <c r="D2" s="96" t="s">
        <v>616</v>
      </c>
      <c r="E2" s="96" t="s">
        <v>617</v>
      </c>
      <c r="F2" s="96" t="s">
        <v>600</v>
      </c>
      <c r="G2" s="95" t="s">
        <v>618</v>
      </c>
      <c r="H2" s="95" t="s">
        <v>567</v>
      </c>
      <c r="I2" s="96" t="s">
        <v>620</v>
      </c>
      <c r="J2" s="96" t="s">
        <v>621</v>
      </c>
      <c r="K2" s="96" t="s">
        <v>622</v>
      </c>
      <c r="L2" s="96" t="s">
        <v>623</v>
      </c>
      <c r="M2" s="96" t="s">
        <v>624</v>
      </c>
      <c r="N2" s="95" t="s">
        <v>567</v>
      </c>
    </row>
    <row r="3" spans="1:14" s="188" customFormat="1" ht="15.75" x14ac:dyDescent="0.25">
      <c r="A3" s="189">
        <v>1</v>
      </c>
      <c r="B3" s="189">
        <v>2</v>
      </c>
      <c r="C3" s="189">
        <v>3</v>
      </c>
      <c r="D3" s="189">
        <v>4</v>
      </c>
      <c r="E3" s="189">
        <v>5</v>
      </c>
      <c r="F3" s="189">
        <v>6</v>
      </c>
      <c r="G3" s="189">
        <v>7</v>
      </c>
      <c r="H3" s="189">
        <v>8</v>
      </c>
      <c r="I3" s="189">
        <v>9</v>
      </c>
      <c r="J3" s="189">
        <v>10</v>
      </c>
      <c r="K3" s="189">
        <v>11</v>
      </c>
      <c r="L3" s="189">
        <v>12</v>
      </c>
      <c r="M3" s="189">
        <v>13</v>
      </c>
      <c r="N3" s="189">
        <v>14</v>
      </c>
    </row>
    <row r="4" spans="1:14" ht="15.75" x14ac:dyDescent="0.25">
      <c r="A4" s="196">
        <v>1</v>
      </c>
      <c r="B4" s="192" t="s">
        <v>705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196">
        <v>2</v>
      </c>
      <c r="B5" s="192" t="s">
        <v>706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x14ac:dyDescent="0.25">
      <c r="A6" s="196">
        <v>3</v>
      </c>
      <c r="B6" s="192" t="s">
        <v>707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196">
        <v>4</v>
      </c>
      <c r="B7" s="192" t="s">
        <v>708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196">
        <v>5</v>
      </c>
      <c r="B8" s="192" t="s">
        <v>709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</row>
    <row r="9" spans="1:14" x14ac:dyDescent="0.25">
      <c r="A9" s="196">
        <v>6</v>
      </c>
      <c r="B9" s="192" t="s">
        <v>710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</row>
    <row r="10" spans="1:14" x14ac:dyDescent="0.25">
      <c r="A10" s="196">
        <v>7</v>
      </c>
      <c r="B10" s="192" t="s">
        <v>711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</row>
    <row r="11" spans="1:14" x14ac:dyDescent="0.25">
      <c r="A11" s="196">
        <v>8</v>
      </c>
      <c r="B11" s="192" t="s">
        <v>712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</row>
    <row r="12" spans="1:14" x14ac:dyDescent="0.25">
      <c r="A12" s="196">
        <v>9</v>
      </c>
      <c r="B12" s="192" t="s">
        <v>713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x14ac:dyDescent="0.25">
      <c r="A13" s="196">
        <v>10</v>
      </c>
      <c r="B13" s="192" t="s">
        <v>773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</row>
    <row r="14" spans="1:14" x14ac:dyDescent="0.25">
      <c r="A14" s="196">
        <v>11</v>
      </c>
      <c r="B14" s="192" t="s">
        <v>715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</row>
    <row r="15" spans="1:14" x14ac:dyDescent="0.25">
      <c r="A15" s="196">
        <v>12</v>
      </c>
      <c r="B15" s="192" t="s">
        <v>716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</row>
  </sheetData>
  <mergeCells count="3">
    <mergeCell ref="A1:A2"/>
    <mergeCell ref="C1:H1"/>
    <mergeCell ref="I1:N1"/>
  </mergeCells>
  <printOptions horizontalCentered="1"/>
  <pageMargins left="0.39370078740157483" right="0.39370078740157483" top="0.74803149606299213" bottom="0.74803149606299213" header="0.31496062992125984" footer="0.31496062992125984"/>
  <pageSetup paperSize="256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topLeftCell="A16" workbookViewId="0">
      <selection activeCell="B4" sqref="B4"/>
    </sheetView>
  </sheetViews>
  <sheetFormatPr defaultColWidth="8.85546875" defaultRowHeight="15.75" x14ac:dyDescent="0.25"/>
  <cols>
    <col min="1" max="1" width="8.85546875" style="210"/>
    <col min="2" max="2" width="46.85546875" style="210" customWidth="1"/>
    <col min="3" max="3" width="19.28515625" style="211" customWidth="1"/>
    <col min="4" max="4" width="15.28515625" style="211" customWidth="1"/>
    <col min="5" max="5" width="8.85546875" style="211"/>
    <col min="6" max="16384" width="8.85546875" style="210"/>
  </cols>
  <sheetData>
    <row r="1" spans="2:5" ht="20.100000000000001" customHeight="1" x14ac:dyDescent="0.25">
      <c r="B1" s="95" t="s">
        <v>224</v>
      </c>
      <c r="C1" s="209" t="s">
        <v>226</v>
      </c>
      <c r="D1" s="209" t="s">
        <v>547</v>
      </c>
      <c r="E1" s="209" t="s">
        <v>229</v>
      </c>
    </row>
    <row r="2" spans="2:5" ht="20.100000000000001" customHeight="1" x14ac:dyDescent="0.25">
      <c r="B2" s="95"/>
      <c r="C2" s="209"/>
      <c r="D2" s="209"/>
      <c r="E2" s="209"/>
    </row>
    <row r="3" spans="2:5" ht="20.100000000000001" customHeight="1" x14ac:dyDescent="0.25">
      <c r="B3" s="95" t="s">
        <v>791</v>
      </c>
      <c r="C3" s="209"/>
      <c r="D3" s="209"/>
      <c r="E3" s="209"/>
    </row>
    <row r="4" spans="2:5" ht="20.100000000000001" customHeight="1" x14ac:dyDescent="0.25">
      <c r="B4" s="95" t="s">
        <v>792</v>
      </c>
      <c r="C4" s="209" t="s">
        <v>690</v>
      </c>
      <c r="D4" s="209" t="s">
        <v>691</v>
      </c>
      <c r="E4" s="209">
        <v>2020</v>
      </c>
    </row>
    <row r="5" spans="2:5" ht="20.100000000000001" customHeight="1" x14ac:dyDescent="0.25">
      <c r="B5" s="95" t="s">
        <v>793</v>
      </c>
      <c r="C5" s="209" t="s">
        <v>690</v>
      </c>
      <c r="D5" s="209" t="s">
        <v>691</v>
      </c>
      <c r="E5" s="209">
        <v>2019</v>
      </c>
    </row>
    <row r="6" spans="2:5" ht="20.100000000000001" customHeight="1" x14ac:dyDescent="0.25">
      <c r="B6" s="95" t="s">
        <v>794</v>
      </c>
      <c r="C6" s="209" t="s">
        <v>690</v>
      </c>
      <c r="D6" s="209" t="s">
        <v>691</v>
      </c>
      <c r="E6" s="209">
        <v>2019</v>
      </c>
    </row>
    <row r="7" spans="2:5" ht="20.100000000000001" customHeight="1" x14ac:dyDescent="0.25">
      <c r="B7" s="95" t="s">
        <v>795</v>
      </c>
      <c r="C7" s="209" t="s">
        <v>690</v>
      </c>
      <c r="D7" s="209" t="s">
        <v>691</v>
      </c>
      <c r="E7" s="209">
        <v>2019</v>
      </c>
    </row>
    <row r="8" spans="2:5" ht="20.100000000000001" customHeight="1" x14ac:dyDescent="0.25">
      <c r="B8" s="95" t="s">
        <v>796</v>
      </c>
      <c r="C8" s="209" t="s">
        <v>690</v>
      </c>
      <c r="D8" s="209" t="s">
        <v>691</v>
      </c>
      <c r="E8" s="209">
        <v>2019</v>
      </c>
    </row>
    <row r="9" spans="2:5" ht="20.100000000000001" customHeight="1" x14ac:dyDescent="0.25">
      <c r="B9" s="95" t="s">
        <v>797</v>
      </c>
      <c r="C9" s="209" t="s">
        <v>690</v>
      </c>
      <c r="D9" s="209" t="s">
        <v>691</v>
      </c>
      <c r="E9" s="209">
        <v>2019</v>
      </c>
    </row>
    <row r="10" spans="2:5" ht="20.100000000000001" customHeight="1" x14ac:dyDescent="0.25">
      <c r="B10" s="95" t="s">
        <v>798</v>
      </c>
      <c r="C10" s="209" t="s">
        <v>690</v>
      </c>
      <c r="D10" s="209" t="s">
        <v>691</v>
      </c>
      <c r="E10" s="209">
        <v>2019</v>
      </c>
    </row>
    <row r="11" spans="2:5" ht="20.100000000000001" customHeight="1" x14ac:dyDescent="0.25">
      <c r="B11" s="95" t="s">
        <v>799</v>
      </c>
      <c r="C11" s="209" t="s">
        <v>690</v>
      </c>
      <c r="D11" s="209" t="s">
        <v>691</v>
      </c>
      <c r="E11" s="209">
        <v>2019</v>
      </c>
    </row>
    <row r="12" spans="2:5" ht="20.100000000000001" customHeight="1" x14ac:dyDescent="0.25">
      <c r="B12" s="95" t="s">
        <v>800</v>
      </c>
      <c r="C12" s="209" t="s">
        <v>690</v>
      </c>
      <c r="D12" s="209" t="s">
        <v>691</v>
      </c>
      <c r="E12" s="209">
        <v>2019</v>
      </c>
    </row>
    <row r="13" spans="2:5" ht="20.100000000000001" customHeight="1" x14ac:dyDescent="0.25">
      <c r="B13" s="95" t="s">
        <v>801</v>
      </c>
      <c r="C13" s="209" t="s">
        <v>690</v>
      </c>
      <c r="D13" s="209" t="s">
        <v>691</v>
      </c>
      <c r="E13" s="209">
        <v>2019</v>
      </c>
    </row>
    <row r="14" spans="2:5" ht="20.100000000000001" customHeight="1" x14ac:dyDescent="0.25">
      <c r="B14" s="95" t="s">
        <v>802</v>
      </c>
      <c r="C14" s="209" t="s">
        <v>690</v>
      </c>
      <c r="D14" s="209" t="s">
        <v>691</v>
      </c>
      <c r="E14" s="209">
        <v>2019</v>
      </c>
    </row>
    <row r="15" spans="2:5" ht="20.100000000000001" customHeight="1" x14ac:dyDescent="0.25">
      <c r="B15" s="95" t="s">
        <v>803</v>
      </c>
      <c r="C15" s="209" t="s">
        <v>690</v>
      </c>
      <c r="D15" s="209" t="s">
        <v>691</v>
      </c>
      <c r="E15" s="209">
        <v>2019</v>
      </c>
    </row>
    <row r="16" spans="2:5" ht="20.100000000000001" customHeight="1" x14ac:dyDescent="0.25">
      <c r="B16" s="95" t="s">
        <v>804</v>
      </c>
      <c r="C16" s="209" t="s">
        <v>690</v>
      </c>
      <c r="D16" s="209" t="s">
        <v>691</v>
      </c>
      <c r="E16" s="209">
        <v>2019</v>
      </c>
    </row>
    <row r="17" spans="2:5" ht="20.100000000000001" customHeight="1" x14ac:dyDescent="0.25">
      <c r="B17" s="95" t="s">
        <v>805</v>
      </c>
      <c r="C17" s="209" t="s">
        <v>690</v>
      </c>
      <c r="D17" s="209" t="s">
        <v>691</v>
      </c>
      <c r="E17" s="209">
        <v>2019</v>
      </c>
    </row>
    <row r="18" spans="2:5" ht="20.100000000000001" customHeight="1" x14ac:dyDescent="0.25">
      <c r="B18" s="95" t="s">
        <v>806</v>
      </c>
      <c r="C18" s="209" t="s">
        <v>690</v>
      </c>
      <c r="D18" s="209" t="s">
        <v>691</v>
      </c>
      <c r="E18" s="209">
        <v>2019</v>
      </c>
    </row>
    <row r="19" spans="2:5" ht="20.100000000000001" customHeight="1" x14ac:dyDescent="0.25">
      <c r="B19" s="95" t="s">
        <v>807</v>
      </c>
      <c r="C19" s="209" t="s">
        <v>690</v>
      </c>
      <c r="D19" s="209" t="s">
        <v>691</v>
      </c>
      <c r="E19" s="209">
        <v>2019</v>
      </c>
    </row>
    <row r="20" spans="2:5" ht="20.100000000000001" customHeight="1" x14ac:dyDescent="0.25">
      <c r="B20" s="95" t="s">
        <v>808</v>
      </c>
      <c r="C20" s="209" t="s">
        <v>690</v>
      </c>
      <c r="D20" s="209" t="s">
        <v>691</v>
      </c>
      <c r="E20" s="209">
        <v>2019</v>
      </c>
    </row>
    <row r="21" spans="2:5" ht="20.100000000000001" customHeight="1" x14ac:dyDescent="0.25">
      <c r="B21" s="95" t="s">
        <v>809</v>
      </c>
      <c r="C21" s="209" t="s">
        <v>690</v>
      </c>
      <c r="D21" s="209" t="s">
        <v>691</v>
      </c>
      <c r="E21" s="209">
        <v>2019</v>
      </c>
    </row>
    <row r="22" spans="2:5" ht="20.100000000000001" customHeight="1" x14ac:dyDescent="0.25">
      <c r="B22" s="95" t="s">
        <v>810</v>
      </c>
      <c r="C22" s="209" t="s">
        <v>690</v>
      </c>
      <c r="D22" s="209" t="s">
        <v>691</v>
      </c>
      <c r="E22" s="209">
        <v>2019</v>
      </c>
    </row>
    <row r="23" spans="2:5" ht="20.100000000000001" customHeight="1" x14ac:dyDescent="0.25">
      <c r="B23" s="95" t="s">
        <v>811</v>
      </c>
      <c r="C23" s="209" t="s">
        <v>690</v>
      </c>
      <c r="D23" s="209" t="s">
        <v>691</v>
      </c>
      <c r="E23" s="209">
        <v>2019</v>
      </c>
    </row>
    <row r="24" spans="2:5" ht="20.100000000000001" customHeight="1" x14ac:dyDescent="0.25">
      <c r="B24" s="95" t="s">
        <v>812</v>
      </c>
      <c r="C24" s="209" t="s">
        <v>690</v>
      </c>
      <c r="D24" s="209" t="s">
        <v>691</v>
      </c>
      <c r="E24" s="209">
        <v>2019</v>
      </c>
    </row>
    <row r="25" spans="2:5" ht="20.100000000000001" customHeight="1" x14ac:dyDescent="0.25">
      <c r="B25" s="95" t="s">
        <v>813</v>
      </c>
      <c r="C25" s="209" t="s">
        <v>690</v>
      </c>
      <c r="D25" s="209" t="s">
        <v>691</v>
      </c>
      <c r="E25" s="209">
        <v>2019</v>
      </c>
    </row>
    <row r="26" spans="2:5" ht="20.100000000000001" customHeight="1" x14ac:dyDescent="0.25">
      <c r="B26" s="95" t="s">
        <v>814</v>
      </c>
      <c r="C26" s="209" t="s">
        <v>690</v>
      </c>
      <c r="D26" s="209" t="s">
        <v>691</v>
      </c>
      <c r="E26" s="209">
        <v>2019</v>
      </c>
    </row>
    <row r="27" spans="2:5" ht="20.100000000000001" customHeight="1" x14ac:dyDescent="0.25">
      <c r="B27" s="95" t="s">
        <v>815</v>
      </c>
      <c r="C27" s="209" t="s">
        <v>690</v>
      </c>
      <c r="D27" s="209" t="s">
        <v>691</v>
      </c>
      <c r="E27" s="209">
        <v>2019</v>
      </c>
    </row>
    <row r="28" spans="2:5" ht="20.100000000000001" customHeight="1" x14ac:dyDescent="0.25">
      <c r="B28" s="95" t="s">
        <v>816</v>
      </c>
      <c r="C28" s="209" t="s">
        <v>690</v>
      </c>
      <c r="D28" s="209" t="s">
        <v>691</v>
      </c>
      <c r="E28" s="209">
        <v>2019</v>
      </c>
    </row>
    <row r="29" spans="2:5" ht="20.100000000000001" customHeight="1" x14ac:dyDescent="0.25">
      <c r="B29" s="95" t="s">
        <v>817</v>
      </c>
      <c r="C29" s="209" t="s">
        <v>690</v>
      </c>
      <c r="D29" s="209" t="s">
        <v>691</v>
      </c>
      <c r="E29" s="209">
        <v>2019</v>
      </c>
    </row>
    <row r="30" spans="2:5" ht="20.100000000000001" customHeight="1" x14ac:dyDescent="0.25">
      <c r="B30" s="95" t="s">
        <v>818</v>
      </c>
      <c r="C30" s="209" t="s">
        <v>690</v>
      </c>
      <c r="D30" s="209" t="s">
        <v>691</v>
      </c>
      <c r="E30" s="209">
        <v>2019</v>
      </c>
    </row>
    <row r="31" spans="2:5" ht="20.100000000000001" customHeight="1" x14ac:dyDescent="0.25">
      <c r="B31" s="95" t="s">
        <v>819</v>
      </c>
      <c r="C31" s="209" t="s">
        <v>690</v>
      </c>
      <c r="D31" s="209" t="s">
        <v>691</v>
      </c>
      <c r="E31" s="209">
        <v>2019</v>
      </c>
    </row>
    <row r="32" spans="2:5" ht="20.100000000000001" customHeight="1" x14ac:dyDescent="0.25">
      <c r="B32" s="95" t="s">
        <v>820</v>
      </c>
      <c r="C32" s="209" t="s">
        <v>690</v>
      </c>
      <c r="D32" s="209" t="s">
        <v>691</v>
      </c>
      <c r="E32" s="209">
        <v>2019</v>
      </c>
    </row>
    <row r="33" spans="2:5" ht="20.100000000000001" customHeight="1" x14ac:dyDescent="0.25">
      <c r="B33" s="95" t="s">
        <v>821</v>
      </c>
      <c r="C33" s="209" t="s">
        <v>690</v>
      </c>
      <c r="D33" s="209" t="s">
        <v>691</v>
      </c>
      <c r="E33" s="209">
        <v>2019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256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61"/>
  <sheetViews>
    <sheetView zoomScale="89" zoomScaleNormal="89" workbookViewId="0">
      <selection activeCell="C55" sqref="C55"/>
    </sheetView>
  </sheetViews>
  <sheetFormatPr defaultRowHeight="15" x14ac:dyDescent="0.25"/>
  <cols>
    <col min="1" max="1" width="5.5703125" customWidth="1"/>
    <col min="2" max="2" width="124.85546875" bestFit="1" customWidth="1"/>
    <col min="3" max="3" width="30.5703125" customWidth="1"/>
  </cols>
  <sheetData>
    <row r="1" spans="1:3" ht="16.899999999999999" customHeight="1" x14ac:dyDescent="0.25">
      <c r="A1" s="94" t="s">
        <v>87</v>
      </c>
      <c r="B1" s="94" t="s">
        <v>88</v>
      </c>
      <c r="C1" s="9"/>
    </row>
    <row r="2" spans="1:3" ht="16.899999999999999" customHeight="1" x14ac:dyDescent="0.25">
      <c r="A2" s="2" t="s">
        <v>10</v>
      </c>
      <c r="B2" s="2" t="s">
        <v>89</v>
      </c>
      <c r="C2" s="9"/>
    </row>
    <row r="3" spans="1:3" ht="16.899999999999999" customHeight="1" x14ac:dyDescent="0.25">
      <c r="A3" s="227"/>
      <c r="B3" s="227" t="s">
        <v>90</v>
      </c>
      <c r="C3" s="11" t="s">
        <v>48</v>
      </c>
    </row>
    <row r="4" spans="1:3" ht="16.899999999999999" customHeight="1" x14ac:dyDescent="0.25">
      <c r="A4" s="227"/>
      <c r="B4" s="227"/>
      <c r="C4" s="50" t="s">
        <v>49</v>
      </c>
    </row>
    <row r="5" spans="1:3" ht="16.899999999999999" customHeight="1" x14ac:dyDescent="0.25">
      <c r="A5" s="239"/>
      <c r="B5" s="227" t="s">
        <v>91</v>
      </c>
      <c r="C5" s="11" t="s">
        <v>657</v>
      </c>
    </row>
    <row r="6" spans="1:3" ht="16.899999999999999" customHeight="1" x14ac:dyDescent="0.25">
      <c r="A6" s="239"/>
      <c r="B6" s="227"/>
      <c r="C6" s="51" t="s">
        <v>49</v>
      </c>
    </row>
    <row r="7" spans="1:3" ht="16.899999999999999" customHeight="1" x14ac:dyDescent="0.25">
      <c r="A7" s="239"/>
      <c r="B7" s="238" t="s">
        <v>92</v>
      </c>
      <c r="C7" s="11" t="s">
        <v>657</v>
      </c>
    </row>
    <row r="8" spans="1:3" ht="16.899999999999999" customHeight="1" x14ac:dyDescent="0.25">
      <c r="A8" s="239"/>
      <c r="B8" s="238"/>
      <c r="C8" s="51" t="s">
        <v>49</v>
      </c>
    </row>
    <row r="9" spans="1:3" ht="16.899999999999999" customHeight="1" x14ac:dyDescent="0.25">
      <c r="A9" s="239"/>
      <c r="B9" s="238"/>
      <c r="C9" s="15"/>
    </row>
    <row r="10" spans="1:3" ht="16.899999999999999" customHeight="1" x14ac:dyDescent="0.25">
      <c r="A10" s="239"/>
      <c r="B10" s="227" t="s">
        <v>93</v>
      </c>
      <c r="C10" s="11" t="s">
        <v>48</v>
      </c>
    </row>
    <row r="11" spans="1:3" ht="16.899999999999999" customHeight="1" x14ac:dyDescent="0.25">
      <c r="A11" s="239"/>
      <c r="B11" s="227"/>
      <c r="C11" s="50" t="s">
        <v>49</v>
      </c>
    </row>
    <row r="12" spans="1:3" ht="16.899999999999999" customHeight="1" x14ac:dyDescent="0.25">
      <c r="A12" s="239"/>
      <c r="B12" s="238" t="s">
        <v>94</v>
      </c>
      <c r="C12" s="11" t="s">
        <v>48</v>
      </c>
    </row>
    <row r="13" spans="1:3" ht="16.899999999999999" customHeight="1" x14ac:dyDescent="0.25">
      <c r="A13" s="239"/>
      <c r="B13" s="238"/>
      <c r="C13" s="50" t="s">
        <v>49</v>
      </c>
    </row>
    <row r="14" spans="1:3" ht="16.899999999999999" customHeight="1" x14ac:dyDescent="0.25">
      <c r="A14" s="2" t="s">
        <v>95</v>
      </c>
      <c r="B14" s="5" t="s">
        <v>96</v>
      </c>
      <c r="C14" s="9"/>
    </row>
    <row r="15" spans="1:3" ht="16.899999999999999" customHeight="1" x14ac:dyDescent="0.25">
      <c r="A15" s="227"/>
      <c r="B15" s="227" t="s">
        <v>97</v>
      </c>
      <c r="C15" s="11" t="s">
        <v>48</v>
      </c>
    </row>
    <row r="16" spans="1:3" ht="16.899999999999999" customHeight="1" x14ac:dyDescent="0.25">
      <c r="A16" s="227"/>
      <c r="B16" s="227"/>
      <c r="C16" s="50" t="s">
        <v>49</v>
      </c>
    </row>
    <row r="17" spans="1:3" ht="16.899999999999999" customHeight="1" x14ac:dyDescent="0.25">
      <c r="A17" s="239"/>
      <c r="B17" s="227" t="s">
        <v>98</v>
      </c>
      <c r="C17" s="11" t="s">
        <v>48</v>
      </c>
    </row>
    <row r="18" spans="1:3" ht="16.899999999999999" customHeight="1" x14ac:dyDescent="0.25">
      <c r="A18" s="239"/>
      <c r="B18" s="227"/>
      <c r="C18" s="50" t="s">
        <v>49</v>
      </c>
    </row>
    <row r="19" spans="1:3" ht="16.899999999999999" customHeight="1" x14ac:dyDescent="0.25">
      <c r="A19" s="239"/>
      <c r="B19" s="227" t="s">
        <v>99</v>
      </c>
      <c r="C19" s="11" t="s">
        <v>657</v>
      </c>
    </row>
    <row r="20" spans="1:3" ht="16.899999999999999" customHeight="1" x14ac:dyDescent="0.25">
      <c r="A20" s="239"/>
      <c r="B20" s="227"/>
      <c r="C20" s="50" t="s">
        <v>49</v>
      </c>
    </row>
    <row r="21" spans="1:3" ht="16.899999999999999" customHeight="1" x14ac:dyDescent="0.25">
      <c r="A21" s="239"/>
      <c r="B21" s="227" t="s">
        <v>100</v>
      </c>
      <c r="C21" s="11" t="s">
        <v>657</v>
      </c>
    </row>
    <row r="22" spans="1:3" ht="16.899999999999999" customHeight="1" x14ac:dyDescent="0.25">
      <c r="A22" s="239"/>
      <c r="B22" s="227"/>
      <c r="C22" s="50" t="s">
        <v>49</v>
      </c>
    </row>
    <row r="23" spans="1:3" ht="16.899999999999999" customHeight="1" x14ac:dyDescent="0.25">
      <c r="A23" s="239"/>
      <c r="B23" s="227" t="s">
        <v>101</v>
      </c>
      <c r="C23" s="11" t="s">
        <v>657</v>
      </c>
    </row>
    <row r="24" spans="1:3" ht="16.899999999999999" customHeight="1" x14ac:dyDescent="0.25">
      <c r="A24" s="239"/>
      <c r="B24" s="227"/>
      <c r="C24" s="51" t="s">
        <v>49</v>
      </c>
    </row>
    <row r="25" spans="1:3" ht="16.899999999999999" customHeight="1" x14ac:dyDescent="0.25">
      <c r="A25" s="239"/>
      <c r="B25" s="227" t="s">
        <v>102</v>
      </c>
      <c r="C25" s="11" t="s">
        <v>657</v>
      </c>
    </row>
    <row r="26" spans="1:3" ht="16.899999999999999" customHeight="1" x14ac:dyDescent="0.25">
      <c r="A26" s="239"/>
      <c r="B26" s="227"/>
      <c r="C26" s="50" t="s">
        <v>49</v>
      </c>
    </row>
    <row r="27" spans="1:3" ht="16.899999999999999" customHeight="1" x14ac:dyDescent="0.25">
      <c r="A27" s="239"/>
      <c r="B27" s="227" t="s">
        <v>103</v>
      </c>
      <c r="C27" s="11" t="s">
        <v>48</v>
      </c>
    </row>
    <row r="28" spans="1:3" ht="16.899999999999999" customHeight="1" x14ac:dyDescent="0.25">
      <c r="A28" s="239"/>
      <c r="B28" s="227"/>
      <c r="C28" s="50" t="s">
        <v>49</v>
      </c>
    </row>
    <row r="29" spans="1:3" ht="16.899999999999999" customHeight="1" x14ac:dyDescent="0.25">
      <c r="A29" s="2" t="s">
        <v>104</v>
      </c>
      <c r="B29" s="2" t="s">
        <v>105</v>
      </c>
      <c r="C29" s="9"/>
    </row>
    <row r="30" spans="1:3" ht="16.899999999999999" customHeight="1" x14ac:dyDescent="0.25">
      <c r="A30" s="2"/>
      <c r="B30" s="2" t="s">
        <v>106</v>
      </c>
      <c r="C30" s="9"/>
    </row>
    <row r="31" spans="1:3" ht="16.899999999999999" customHeight="1" x14ac:dyDescent="0.25">
      <c r="A31" s="239"/>
      <c r="B31" s="227" t="s">
        <v>107</v>
      </c>
      <c r="C31" s="11" t="s">
        <v>657</v>
      </c>
    </row>
    <row r="32" spans="1:3" ht="16.899999999999999" customHeight="1" x14ac:dyDescent="0.25">
      <c r="A32" s="239"/>
      <c r="B32" s="227"/>
      <c r="C32" s="50" t="s">
        <v>49</v>
      </c>
    </row>
    <row r="33" spans="1:3" ht="16.899999999999999" customHeight="1" x14ac:dyDescent="0.25">
      <c r="A33" s="239"/>
      <c r="B33" s="227" t="s">
        <v>108</v>
      </c>
      <c r="C33" s="11" t="s">
        <v>657</v>
      </c>
    </row>
    <row r="34" spans="1:3" ht="16.899999999999999" customHeight="1" x14ac:dyDescent="0.25">
      <c r="A34" s="239"/>
      <c r="B34" s="227"/>
      <c r="C34" s="50" t="s">
        <v>49</v>
      </c>
    </row>
    <row r="35" spans="1:3" ht="16.899999999999999" customHeight="1" x14ac:dyDescent="0.25">
      <c r="A35" s="239"/>
      <c r="B35" s="227" t="s">
        <v>109</v>
      </c>
      <c r="C35" s="11" t="s">
        <v>657</v>
      </c>
    </row>
    <row r="36" spans="1:3" ht="16.899999999999999" customHeight="1" x14ac:dyDescent="0.25">
      <c r="A36" s="239"/>
      <c r="B36" s="227"/>
      <c r="C36" s="51" t="s">
        <v>49</v>
      </c>
    </row>
    <row r="37" spans="1:3" ht="16.899999999999999" customHeight="1" x14ac:dyDescent="0.25">
      <c r="A37" s="239"/>
      <c r="B37" s="227" t="s">
        <v>110</v>
      </c>
      <c r="C37" s="75" t="s">
        <v>48</v>
      </c>
    </row>
    <row r="38" spans="1:3" ht="16.899999999999999" customHeight="1" x14ac:dyDescent="0.25">
      <c r="A38" s="239"/>
      <c r="B38" s="227"/>
      <c r="C38" s="12" t="s">
        <v>663</v>
      </c>
    </row>
    <row r="39" spans="1:3" ht="16.899999999999999" customHeight="1" x14ac:dyDescent="0.25">
      <c r="A39" s="239"/>
      <c r="B39" s="227" t="s">
        <v>111</v>
      </c>
      <c r="C39" s="11" t="s">
        <v>48</v>
      </c>
    </row>
    <row r="40" spans="1:3" ht="16.899999999999999" customHeight="1" x14ac:dyDescent="0.25">
      <c r="A40" s="239"/>
      <c r="B40" s="227"/>
      <c r="C40" s="12" t="s">
        <v>49</v>
      </c>
    </row>
    <row r="41" spans="1:3" ht="16.899999999999999" customHeight="1" x14ac:dyDescent="0.25">
      <c r="A41" s="239"/>
      <c r="B41" s="227" t="s">
        <v>112</v>
      </c>
      <c r="C41" s="75" t="s">
        <v>48</v>
      </c>
    </row>
    <row r="42" spans="1:3" ht="16.899999999999999" customHeight="1" x14ac:dyDescent="0.25">
      <c r="A42" s="239"/>
      <c r="B42" s="227"/>
      <c r="C42" s="12" t="s">
        <v>648</v>
      </c>
    </row>
    <row r="43" spans="1:3" ht="16.899999999999999" customHeight="1" x14ac:dyDescent="0.25">
      <c r="A43" s="227" t="s">
        <v>113</v>
      </c>
      <c r="B43" s="238" t="s">
        <v>114</v>
      </c>
      <c r="C43" s="240"/>
    </row>
    <row r="44" spans="1:3" ht="16.899999999999999" customHeight="1" x14ac:dyDescent="0.25">
      <c r="A44" s="227"/>
      <c r="B44" s="238"/>
      <c r="C44" s="240"/>
    </row>
    <row r="45" spans="1:3" ht="16.899999999999999" customHeight="1" x14ac:dyDescent="0.25">
      <c r="A45" s="239"/>
      <c r="B45" s="227" t="s">
        <v>115</v>
      </c>
      <c r="C45" s="11" t="s">
        <v>657</v>
      </c>
    </row>
    <row r="46" spans="1:3" ht="16.899999999999999" customHeight="1" x14ac:dyDescent="0.25">
      <c r="A46" s="239"/>
      <c r="B46" s="227"/>
      <c r="C46" s="51" t="s">
        <v>49</v>
      </c>
    </row>
    <row r="47" spans="1:3" ht="16.899999999999999" customHeight="1" x14ac:dyDescent="0.25">
      <c r="A47" s="239"/>
      <c r="B47" s="238" t="s">
        <v>116</v>
      </c>
      <c r="C47" s="11" t="s">
        <v>657</v>
      </c>
    </row>
    <row r="48" spans="1:3" ht="16.899999999999999" customHeight="1" x14ac:dyDescent="0.25">
      <c r="A48" s="241"/>
      <c r="B48" s="242"/>
      <c r="C48" s="51" t="s">
        <v>49</v>
      </c>
    </row>
    <row r="49" spans="1:3" ht="16.899999999999999" customHeight="1" x14ac:dyDescent="0.25">
      <c r="A49" s="125"/>
      <c r="B49" s="126"/>
      <c r="C49" s="50"/>
    </row>
    <row r="50" spans="1:3" ht="16.899999999999999" customHeight="1" x14ac:dyDescent="0.25">
      <c r="A50" s="239"/>
      <c r="B50" s="227" t="s">
        <v>117</v>
      </c>
      <c r="C50" s="11" t="s">
        <v>657</v>
      </c>
    </row>
    <row r="51" spans="1:3" ht="16.899999999999999" customHeight="1" x14ac:dyDescent="0.25">
      <c r="A51" s="239"/>
      <c r="B51" s="227"/>
      <c r="C51" s="50" t="s">
        <v>49</v>
      </c>
    </row>
    <row r="52" spans="1:3" ht="16.899999999999999" customHeight="1" x14ac:dyDescent="0.25">
      <c r="A52" s="239"/>
      <c r="B52" s="227" t="s">
        <v>118</v>
      </c>
      <c r="C52" s="11" t="s">
        <v>657</v>
      </c>
    </row>
    <row r="53" spans="1:3" ht="16.899999999999999" customHeight="1" x14ac:dyDescent="0.25">
      <c r="A53" s="239"/>
      <c r="B53" s="227"/>
      <c r="C53" s="50" t="s">
        <v>49</v>
      </c>
    </row>
    <row r="54" spans="1:3" ht="16.899999999999999" customHeight="1" x14ac:dyDescent="0.25">
      <c r="A54" s="2"/>
      <c r="B54" s="19" t="s">
        <v>119</v>
      </c>
      <c r="C54" s="7" t="s">
        <v>848</v>
      </c>
    </row>
    <row r="55" spans="1:3" ht="16.899999999999999" customHeight="1" x14ac:dyDescent="0.25">
      <c r="A55" s="2"/>
      <c r="B55" s="16" t="s">
        <v>120</v>
      </c>
      <c r="C55" s="7" t="s">
        <v>845</v>
      </c>
    </row>
    <row r="56" spans="1:3" ht="16.899999999999999" customHeight="1" x14ac:dyDescent="0.25">
      <c r="A56" s="2"/>
      <c r="B56" s="16" t="s">
        <v>121</v>
      </c>
      <c r="C56" s="7" t="s">
        <v>846</v>
      </c>
    </row>
    <row r="57" spans="1:3" ht="16.899999999999999" customHeight="1" x14ac:dyDescent="0.25">
      <c r="A57" s="2"/>
      <c r="B57" s="16" t="s">
        <v>122</v>
      </c>
      <c r="C57" s="7" t="s">
        <v>847</v>
      </c>
    </row>
    <row r="58" spans="1:3" ht="34.9" customHeight="1" x14ac:dyDescent="0.25">
      <c r="A58" s="2"/>
      <c r="B58" s="16" t="s">
        <v>123</v>
      </c>
      <c r="C58" s="7" t="s">
        <v>703</v>
      </c>
    </row>
    <row r="59" spans="1:3" ht="31.9" customHeight="1" x14ac:dyDescent="0.25">
      <c r="A59" s="2"/>
      <c r="B59" s="16" t="s">
        <v>124</v>
      </c>
      <c r="C59" s="7" t="s">
        <v>639</v>
      </c>
    </row>
    <row r="60" spans="1:3" ht="37.9" customHeight="1" x14ac:dyDescent="0.25">
      <c r="A60" s="2"/>
      <c r="B60" s="16" t="s">
        <v>125</v>
      </c>
      <c r="C60" s="7" t="s">
        <v>704</v>
      </c>
    </row>
    <row r="61" spans="1:3" ht="34.15" customHeight="1" x14ac:dyDescent="0.25">
      <c r="A61" s="2"/>
      <c r="B61" s="16" t="s">
        <v>126</v>
      </c>
      <c r="C61" s="7" t="s">
        <v>127</v>
      </c>
    </row>
  </sheetData>
  <mergeCells count="47">
    <mergeCell ref="A50:A51"/>
    <mergeCell ref="B50:B51"/>
    <mergeCell ref="A52:A53"/>
    <mergeCell ref="B52:B53"/>
    <mergeCell ref="A43:A44"/>
    <mergeCell ref="B43:B44"/>
    <mergeCell ref="C43:C44"/>
    <mergeCell ref="A45:A46"/>
    <mergeCell ref="B45:B46"/>
    <mergeCell ref="A47:A48"/>
    <mergeCell ref="B47:B48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10:A11"/>
    <mergeCell ref="B10:B11"/>
    <mergeCell ref="A12:A13"/>
    <mergeCell ref="B12:B13"/>
    <mergeCell ref="A15:A16"/>
    <mergeCell ref="B15:B16"/>
    <mergeCell ref="A3:A4"/>
    <mergeCell ref="B3:B4"/>
    <mergeCell ref="A5:A6"/>
    <mergeCell ref="B5:B6"/>
    <mergeCell ref="A7:A9"/>
    <mergeCell ref="B7:B9"/>
  </mergeCells>
  <printOptions horizontalCentered="1"/>
  <pageMargins left="0.39370078740157483" right="0.19685039370078741" top="0.74803149606299213" bottom="0.74803149606299213" header="0.31496062992125984" footer="0.31496062992125984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="85" zoomScaleNormal="85" workbookViewId="0">
      <selection activeCell="C17" sqref="C17"/>
    </sheetView>
  </sheetViews>
  <sheetFormatPr defaultColWidth="8.7109375" defaultRowHeight="15" x14ac:dyDescent="0.25"/>
  <cols>
    <col min="1" max="1" width="4.7109375" style="98" customWidth="1"/>
    <col min="2" max="2" width="47.7109375" style="103" customWidth="1"/>
    <col min="3" max="3" width="38" style="98" customWidth="1"/>
    <col min="4" max="16384" width="8.7109375" style="98"/>
  </cols>
  <sheetData>
    <row r="1" spans="1:3" ht="19.899999999999999" customHeight="1" x14ac:dyDescent="0.25">
      <c r="A1" s="127" t="s">
        <v>128</v>
      </c>
      <c r="B1" s="128" t="s">
        <v>129</v>
      </c>
      <c r="C1" s="97"/>
    </row>
    <row r="2" spans="1:3" ht="19.899999999999999" customHeight="1" x14ac:dyDescent="0.25">
      <c r="A2" s="95" t="s">
        <v>130</v>
      </c>
      <c r="B2" s="96" t="s">
        <v>131</v>
      </c>
      <c r="C2" s="95" t="s">
        <v>668</v>
      </c>
    </row>
    <row r="3" spans="1:3" ht="19.899999999999999" customHeight="1" x14ac:dyDescent="0.25">
      <c r="A3" s="95"/>
      <c r="B3" s="96"/>
      <c r="C3" s="99" t="s">
        <v>670</v>
      </c>
    </row>
    <row r="4" spans="1:3" ht="19.899999999999999" customHeight="1" x14ac:dyDescent="0.25">
      <c r="A4" s="95" t="s">
        <v>12</v>
      </c>
      <c r="B4" s="96" t="s">
        <v>132</v>
      </c>
      <c r="C4" s="97"/>
    </row>
    <row r="5" spans="1:3" ht="19.899999999999999" customHeight="1" x14ac:dyDescent="0.25">
      <c r="A5" s="95"/>
      <c r="B5" s="96" t="s">
        <v>133</v>
      </c>
      <c r="C5" s="97"/>
    </row>
    <row r="6" spans="1:3" ht="40.5" customHeight="1" x14ac:dyDescent="0.25">
      <c r="A6" s="95"/>
      <c r="B6" s="100" t="s">
        <v>134</v>
      </c>
      <c r="C6" s="95" t="s">
        <v>669</v>
      </c>
    </row>
    <row r="7" spans="1:3" ht="19.899999999999999" customHeight="1" x14ac:dyDescent="0.25">
      <c r="A7" s="95"/>
      <c r="B7" s="96"/>
      <c r="C7" s="99" t="s">
        <v>136</v>
      </c>
    </row>
    <row r="8" spans="1:3" ht="31.15" customHeight="1" x14ac:dyDescent="0.25">
      <c r="A8" s="95"/>
      <c r="B8" s="100" t="s">
        <v>137</v>
      </c>
      <c r="C8" s="101" t="s">
        <v>640</v>
      </c>
    </row>
    <row r="9" spans="1:3" ht="19.899999999999999" customHeight="1" x14ac:dyDescent="0.25">
      <c r="A9" s="95"/>
      <c r="B9" s="100" t="s">
        <v>138</v>
      </c>
      <c r="C9" s="223" t="s">
        <v>849</v>
      </c>
    </row>
    <row r="10" spans="1:3" ht="30.4" customHeight="1" x14ac:dyDescent="0.25">
      <c r="A10" s="95"/>
      <c r="B10" s="100" t="s">
        <v>142</v>
      </c>
      <c r="C10" s="222" t="s">
        <v>140</v>
      </c>
    </row>
    <row r="11" spans="1:3" ht="31.5" customHeight="1" x14ac:dyDescent="0.25">
      <c r="A11" s="95"/>
      <c r="B11" s="100" t="s">
        <v>141</v>
      </c>
      <c r="C11" s="102">
        <v>0.5</v>
      </c>
    </row>
    <row r="12" spans="1:3" ht="19.899999999999999" customHeight="1" x14ac:dyDescent="0.25">
      <c r="A12" s="95"/>
      <c r="B12" s="243" t="s">
        <v>143</v>
      </c>
      <c r="C12" s="95" t="s">
        <v>641</v>
      </c>
    </row>
    <row r="13" spans="1:3" ht="19.899999999999999" customHeight="1" x14ac:dyDescent="0.25">
      <c r="A13" s="95"/>
      <c r="B13" s="244"/>
      <c r="C13" s="95" t="s">
        <v>642</v>
      </c>
    </row>
    <row r="14" spans="1:3" ht="19.899999999999999" customHeight="1" x14ac:dyDescent="0.25">
      <c r="A14" s="95"/>
      <c r="B14" s="244"/>
      <c r="C14" s="95" t="s">
        <v>643</v>
      </c>
    </row>
    <row r="15" spans="1:3" ht="47.25" x14ac:dyDescent="0.25">
      <c r="A15" s="95"/>
      <c r="B15" s="245"/>
      <c r="C15" s="96" t="s">
        <v>644</v>
      </c>
    </row>
    <row r="16" spans="1:3" ht="63" x14ac:dyDescent="0.25">
      <c r="A16" s="95"/>
      <c r="B16" s="100" t="s">
        <v>144</v>
      </c>
      <c r="C16" s="97"/>
    </row>
    <row r="17" spans="1:3" ht="19.899999999999999" customHeight="1" x14ac:dyDescent="0.25">
      <c r="A17" s="95"/>
      <c r="B17" s="100" t="s">
        <v>145</v>
      </c>
      <c r="C17" s="101" t="s">
        <v>839</v>
      </c>
    </row>
    <row r="18" spans="1:3" ht="19.899999999999999" customHeight="1" x14ac:dyDescent="0.25">
      <c r="A18" s="95"/>
      <c r="B18" s="100" t="s">
        <v>146</v>
      </c>
      <c r="C18" s="101" t="s">
        <v>840</v>
      </c>
    </row>
    <row r="19" spans="1:3" ht="19.899999999999999" customHeight="1" x14ac:dyDescent="0.25">
      <c r="A19" s="95"/>
      <c r="B19" s="100" t="s">
        <v>147</v>
      </c>
      <c r="C19" s="101" t="s">
        <v>841</v>
      </c>
    </row>
    <row r="20" spans="1:3" ht="31.5" x14ac:dyDescent="0.25">
      <c r="A20" s="95"/>
      <c r="B20" s="96" t="s">
        <v>148</v>
      </c>
      <c r="C20" s="97"/>
    </row>
    <row r="21" spans="1:3" ht="19.899999999999999" customHeight="1" x14ac:dyDescent="0.25">
      <c r="A21" s="95"/>
      <c r="B21" s="100" t="s">
        <v>149</v>
      </c>
      <c r="C21" s="101" t="s">
        <v>844</v>
      </c>
    </row>
    <row r="22" spans="1:3" ht="19.899999999999999" customHeight="1" x14ac:dyDescent="0.25">
      <c r="A22" s="95"/>
      <c r="B22" s="100" t="s">
        <v>150</v>
      </c>
      <c r="C22" s="101" t="s">
        <v>842</v>
      </c>
    </row>
    <row r="23" spans="1:3" ht="19.899999999999999" customHeight="1" x14ac:dyDescent="0.25">
      <c r="A23" s="95"/>
      <c r="B23" s="100" t="s">
        <v>151</v>
      </c>
      <c r="C23" s="101" t="s">
        <v>843</v>
      </c>
    </row>
    <row r="24" spans="1:3" ht="19.899999999999999" customHeight="1" x14ac:dyDescent="0.25">
      <c r="A24" s="95"/>
      <c r="B24" s="96" t="s">
        <v>152</v>
      </c>
      <c r="C24" s="101" t="s">
        <v>139</v>
      </c>
    </row>
  </sheetData>
  <mergeCells count="1">
    <mergeCell ref="B12:B15"/>
  </mergeCells>
  <printOptions horizontalCentered="1"/>
  <pageMargins left="0.59055118110236227" right="0.39370078740157483" top="0.74803149606299213" bottom="0.74803149606299213" header="0.31496062992125984" footer="0.31496062992125984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18"/>
  <sheetViews>
    <sheetView zoomScale="95" zoomScaleNormal="95" workbookViewId="0">
      <selection activeCell="D217" sqref="D217:E217"/>
    </sheetView>
  </sheetViews>
  <sheetFormatPr defaultColWidth="8.7109375" defaultRowHeight="15.75" x14ac:dyDescent="0.25"/>
  <cols>
    <col min="1" max="1" width="5.7109375" style="52" customWidth="1"/>
    <col min="2" max="2" width="49.85546875" style="91" customWidth="1"/>
    <col min="3" max="3" width="35.42578125" style="52" customWidth="1"/>
    <col min="4" max="4" width="11.7109375" style="52" customWidth="1"/>
    <col min="5" max="5" width="12.7109375" style="52" customWidth="1"/>
    <col min="6" max="6" width="12.140625" style="52" customWidth="1"/>
    <col min="7" max="16384" width="8.7109375" style="52"/>
  </cols>
  <sheetData>
    <row r="1" spans="1:3" x14ac:dyDescent="0.25">
      <c r="A1" s="18" t="s">
        <v>153</v>
      </c>
      <c r="B1" s="227" t="s">
        <v>154</v>
      </c>
      <c r="C1" s="227"/>
    </row>
    <row r="2" spans="1:3" x14ac:dyDescent="0.25">
      <c r="A2" s="18">
        <v>1</v>
      </c>
      <c r="B2" s="227" t="s">
        <v>155</v>
      </c>
      <c r="C2" s="227"/>
    </row>
    <row r="3" spans="1:3" x14ac:dyDescent="0.25">
      <c r="A3" s="18"/>
      <c r="B3" s="45" t="s">
        <v>156</v>
      </c>
      <c r="C3" s="18" t="s">
        <v>671</v>
      </c>
    </row>
    <row r="4" spans="1:3" x14ac:dyDescent="0.25">
      <c r="A4" s="18"/>
      <c r="B4" s="45" t="s">
        <v>235</v>
      </c>
      <c r="C4" s="61" t="s">
        <v>672</v>
      </c>
    </row>
    <row r="5" spans="1:3" x14ac:dyDescent="0.25">
      <c r="A5" s="236"/>
      <c r="B5" s="238" t="s">
        <v>157</v>
      </c>
      <c r="C5" s="56" t="s">
        <v>158</v>
      </c>
    </row>
    <row r="6" spans="1:3" x14ac:dyDescent="0.25">
      <c r="A6" s="236"/>
      <c r="B6" s="238"/>
      <c r="C6" s="18" t="s">
        <v>159</v>
      </c>
    </row>
    <row r="7" spans="1:3" x14ac:dyDescent="0.25">
      <c r="A7" s="236"/>
      <c r="B7" s="238"/>
      <c r="C7" s="56" t="s">
        <v>160</v>
      </c>
    </row>
    <row r="8" spans="1:3" x14ac:dyDescent="0.25">
      <c r="A8" s="236"/>
      <c r="B8" s="238"/>
      <c r="C8" s="56" t="s">
        <v>161</v>
      </c>
    </row>
    <row r="9" spans="1:3" x14ac:dyDescent="0.25">
      <c r="A9" s="236"/>
      <c r="B9" s="238" t="s">
        <v>162</v>
      </c>
      <c r="C9" s="18" t="s">
        <v>163</v>
      </c>
    </row>
    <row r="10" spans="1:3" x14ac:dyDescent="0.25">
      <c r="A10" s="236"/>
      <c r="B10" s="238"/>
      <c r="C10" s="56" t="s">
        <v>164</v>
      </c>
    </row>
    <row r="11" spans="1:3" x14ac:dyDescent="0.25">
      <c r="A11" s="236"/>
      <c r="B11" s="238"/>
      <c r="C11" s="56" t="s">
        <v>165</v>
      </c>
    </row>
    <row r="12" spans="1:3" x14ac:dyDescent="0.25">
      <c r="A12" s="236"/>
      <c r="B12" s="238"/>
      <c r="C12" s="56" t="s">
        <v>166</v>
      </c>
    </row>
    <row r="13" spans="1:3" x14ac:dyDescent="0.25">
      <c r="A13" s="18"/>
      <c r="B13" s="45" t="s">
        <v>167</v>
      </c>
      <c r="C13" s="61" t="s">
        <v>699</v>
      </c>
    </row>
    <row r="14" spans="1:3" x14ac:dyDescent="0.25">
      <c r="A14" s="18"/>
      <c r="B14" s="45" t="s">
        <v>168</v>
      </c>
      <c r="C14" s="61" t="s">
        <v>700</v>
      </c>
    </row>
    <row r="15" spans="1:3" x14ac:dyDescent="0.25">
      <c r="A15" s="18"/>
      <c r="B15" s="45" t="s">
        <v>169</v>
      </c>
      <c r="C15" s="54"/>
    </row>
    <row r="16" spans="1:3" x14ac:dyDescent="0.25">
      <c r="A16" s="18"/>
      <c r="B16" s="42" t="s">
        <v>170</v>
      </c>
      <c r="C16" s="76" t="s">
        <v>173</v>
      </c>
    </row>
    <row r="17" spans="1:3" ht="31.5" x14ac:dyDescent="0.25">
      <c r="A17" s="18"/>
      <c r="B17" s="42" t="s">
        <v>171</v>
      </c>
      <c r="C17" s="76" t="s">
        <v>173</v>
      </c>
    </row>
    <row r="18" spans="1:3" x14ac:dyDescent="0.25">
      <c r="A18" s="236"/>
      <c r="B18" s="238" t="s">
        <v>172</v>
      </c>
      <c r="C18" s="18" t="s">
        <v>174</v>
      </c>
    </row>
    <row r="19" spans="1:3" x14ac:dyDescent="0.25">
      <c r="A19" s="236"/>
      <c r="B19" s="238"/>
      <c r="C19" s="56" t="s">
        <v>175</v>
      </c>
    </row>
    <row r="20" spans="1:3" x14ac:dyDescent="0.25">
      <c r="A20" s="236"/>
      <c r="B20" s="238"/>
      <c r="C20" s="56" t="s">
        <v>176</v>
      </c>
    </row>
    <row r="21" spans="1:3" x14ac:dyDescent="0.25">
      <c r="A21" s="236"/>
      <c r="B21" s="238"/>
      <c r="C21" s="56" t="s">
        <v>177</v>
      </c>
    </row>
    <row r="22" spans="1:3" x14ac:dyDescent="0.25">
      <c r="A22" s="236"/>
      <c r="B22" s="238"/>
      <c r="C22" s="56" t="s">
        <v>178</v>
      </c>
    </row>
    <row r="23" spans="1:3" x14ac:dyDescent="0.25">
      <c r="A23" s="18"/>
      <c r="B23" s="45" t="s">
        <v>179</v>
      </c>
      <c r="C23" s="54"/>
    </row>
    <row r="24" spans="1:3" x14ac:dyDescent="0.25">
      <c r="A24" s="18"/>
      <c r="B24" s="42" t="s">
        <v>180</v>
      </c>
      <c r="C24" s="53" t="s">
        <v>673</v>
      </c>
    </row>
    <row r="25" spans="1:3" x14ac:dyDescent="0.25">
      <c r="A25" s="18"/>
      <c r="B25" s="42" t="s">
        <v>181</v>
      </c>
      <c r="C25" s="18" t="s">
        <v>674</v>
      </c>
    </row>
    <row r="26" spans="1:3" ht="47.25" x14ac:dyDescent="0.25">
      <c r="A26" s="18"/>
      <c r="B26" s="42" t="s">
        <v>182</v>
      </c>
      <c r="C26" s="45" t="s">
        <v>675</v>
      </c>
    </row>
    <row r="27" spans="1:3" x14ac:dyDescent="0.25">
      <c r="A27" s="18"/>
      <c r="B27" s="42" t="s">
        <v>183</v>
      </c>
      <c r="C27" s="77" t="s">
        <v>676</v>
      </c>
    </row>
    <row r="28" spans="1:3" x14ac:dyDescent="0.25">
      <c r="A28" s="18"/>
      <c r="B28" s="45" t="s">
        <v>184</v>
      </c>
      <c r="C28" s="54"/>
    </row>
    <row r="29" spans="1:3" x14ac:dyDescent="0.25">
      <c r="A29" s="18"/>
      <c r="B29" s="42" t="s">
        <v>185</v>
      </c>
      <c r="C29" s="118">
        <v>43830</v>
      </c>
    </row>
    <row r="30" spans="1:3" x14ac:dyDescent="0.25">
      <c r="A30" s="18"/>
      <c r="B30" s="42" t="s">
        <v>186</v>
      </c>
      <c r="C30" s="117" t="s">
        <v>701</v>
      </c>
    </row>
    <row r="31" spans="1:3" x14ac:dyDescent="0.25">
      <c r="A31" s="18"/>
      <c r="B31" s="45" t="s">
        <v>187</v>
      </c>
      <c r="C31" s="117"/>
    </row>
    <row r="32" spans="1:3" x14ac:dyDescent="0.25">
      <c r="A32" s="18"/>
      <c r="B32" s="42" t="s">
        <v>185</v>
      </c>
      <c r="C32" s="53" t="s">
        <v>677</v>
      </c>
    </row>
    <row r="33" spans="1:3" x14ac:dyDescent="0.25">
      <c r="A33" s="18"/>
      <c r="B33" s="42" t="s">
        <v>188</v>
      </c>
      <c r="C33" s="18" t="s">
        <v>678</v>
      </c>
    </row>
    <row r="34" spans="1:3" x14ac:dyDescent="0.25">
      <c r="A34" s="18"/>
      <c r="B34" s="42" t="s">
        <v>189</v>
      </c>
      <c r="C34" s="18" t="s">
        <v>679</v>
      </c>
    </row>
    <row r="35" spans="1:3" x14ac:dyDescent="0.25">
      <c r="A35" s="18"/>
      <c r="B35" s="42" t="s">
        <v>190</v>
      </c>
      <c r="C35" s="53" t="s">
        <v>680</v>
      </c>
    </row>
    <row r="36" spans="1:3" ht="31.5" x14ac:dyDescent="0.25">
      <c r="A36" s="18"/>
      <c r="B36" s="45" t="s">
        <v>191</v>
      </c>
      <c r="C36" s="18" t="s">
        <v>681</v>
      </c>
    </row>
    <row r="37" spans="1:3" ht="31.5" x14ac:dyDescent="0.25">
      <c r="A37" s="18"/>
      <c r="B37" s="45" t="s">
        <v>192</v>
      </c>
      <c r="C37" s="18" t="s">
        <v>682</v>
      </c>
    </row>
    <row r="38" spans="1:3" x14ac:dyDescent="0.25">
      <c r="A38" s="18"/>
      <c r="B38" s="45" t="s">
        <v>193</v>
      </c>
      <c r="C38" s="18" t="s">
        <v>195</v>
      </c>
    </row>
    <row r="39" spans="1:3" x14ac:dyDescent="0.25">
      <c r="A39" s="18"/>
      <c r="B39" s="45"/>
      <c r="C39" s="56" t="s">
        <v>196</v>
      </c>
    </row>
    <row r="40" spans="1:3" x14ac:dyDescent="0.25">
      <c r="A40" s="18"/>
      <c r="B40" s="45"/>
      <c r="C40" s="56" t="s">
        <v>197</v>
      </c>
    </row>
    <row r="41" spans="1:3" x14ac:dyDescent="0.25">
      <c r="A41" s="18"/>
      <c r="B41" s="45"/>
      <c r="C41" s="56" t="s">
        <v>198</v>
      </c>
    </row>
    <row r="42" spans="1:3" ht="31.5" x14ac:dyDescent="0.25">
      <c r="A42" s="18"/>
      <c r="B42" s="45" t="s">
        <v>194</v>
      </c>
      <c r="C42" s="56" t="s">
        <v>199</v>
      </c>
    </row>
    <row r="43" spans="1:3" x14ac:dyDescent="0.25">
      <c r="A43" s="18"/>
      <c r="B43" s="45"/>
      <c r="C43" s="56" t="s">
        <v>200</v>
      </c>
    </row>
    <row r="44" spans="1:3" x14ac:dyDescent="0.25">
      <c r="A44" s="18"/>
      <c r="B44" s="45"/>
      <c r="C44" s="18" t="s">
        <v>201</v>
      </c>
    </row>
    <row r="45" spans="1:3" x14ac:dyDescent="0.25">
      <c r="A45" s="18"/>
      <c r="B45" s="45"/>
      <c r="C45" s="56" t="s">
        <v>202</v>
      </c>
    </row>
    <row r="46" spans="1:3" ht="47.25" x14ac:dyDescent="0.25">
      <c r="A46" s="18"/>
      <c r="B46" s="45" t="s">
        <v>203</v>
      </c>
      <c r="C46" s="18" t="s">
        <v>204</v>
      </c>
    </row>
    <row r="47" spans="1:3" x14ac:dyDescent="0.25">
      <c r="A47" s="18"/>
      <c r="B47" s="45"/>
      <c r="C47" s="18" t="s">
        <v>205</v>
      </c>
    </row>
    <row r="48" spans="1:3" x14ac:dyDescent="0.25">
      <c r="A48" s="18"/>
      <c r="B48" s="45"/>
      <c r="C48" s="56" t="s">
        <v>206</v>
      </c>
    </row>
    <row r="49" spans="1:3" ht="31.5" x14ac:dyDescent="0.25">
      <c r="A49" s="18"/>
      <c r="B49" s="45" t="s">
        <v>207</v>
      </c>
      <c r="C49" s="18" t="s">
        <v>683</v>
      </c>
    </row>
    <row r="50" spans="1:3" x14ac:dyDescent="0.25">
      <c r="A50" s="18"/>
      <c r="B50" s="45" t="s">
        <v>208</v>
      </c>
      <c r="C50" s="56" t="s">
        <v>209</v>
      </c>
    </row>
    <row r="51" spans="1:3" x14ac:dyDescent="0.25">
      <c r="A51" s="18"/>
      <c r="B51" s="45"/>
      <c r="C51" s="56" t="s">
        <v>210</v>
      </c>
    </row>
    <row r="52" spans="1:3" x14ac:dyDescent="0.25">
      <c r="A52" s="18"/>
      <c r="B52" s="45"/>
      <c r="C52" s="56" t="s">
        <v>211</v>
      </c>
    </row>
    <row r="53" spans="1:3" x14ac:dyDescent="0.25">
      <c r="A53" s="18"/>
      <c r="B53" s="45"/>
      <c r="C53" s="56" t="s">
        <v>212</v>
      </c>
    </row>
    <row r="54" spans="1:3" x14ac:dyDescent="0.25">
      <c r="A54" s="18"/>
      <c r="B54" s="45"/>
      <c r="C54" s="18" t="s">
        <v>684</v>
      </c>
    </row>
    <row r="55" spans="1:3" ht="47.25" x14ac:dyDescent="0.25">
      <c r="A55" s="18"/>
      <c r="B55" s="45" t="s">
        <v>213</v>
      </c>
      <c r="C55" s="18" t="s">
        <v>214</v>
      </c>
    </row>
    <row r="56" spans="1:3" x14ac:dyDescent="0.25">
      <c r="A56" s="18"/>
      <c r="B56" s="45"/>
      <c r="C56" s="56" t="s">
        <v>215</v>
      </c>
    </row>
    <row r="57" spans="1:3" x14ac:dyDescent="0.25">
      <c r="A57" s="18"/>
      <c r="B57" s="45"/>
      <c r="C57" s="56" t="s">
        <v>216</v>
      </c>
    </row>
    <row r="58" spans="1:3" x14ac:dyDescent="0.25">
      <c r="A58" s="18"/>
      <c r="B58" s="45"/>
      <c r="C58" s="56" t="s">
        <v>217</v>
      </c>
    </row>
    <row r="59" spans="1:3" x14ac:dyDescent="0.25">
      <c r="A59" s="18"/>
      <c r="B59" s="45" t="s">
        <v>218</v>
      </c>
      <c r="C59" s="54"/>
    </row>
    <row r="60" spans="1:3" x14ac:dyDescent="0.25">
      <c r="A60" s="18"/>
      <c r="B60" s="42" t="s">
        <v>219</v>
      </c>
      <c r="C60" s="61" t="s">
        <v>685</v>
      </c>
    </row>
    <row r="61" spans="1:3" x14ac:dyDescent="0.25">
      <c r="A61" s="18"/>
      <c r="B61" s="42" t="s">
        <v>220</v>
      </c>
      <c r="C61" s="61" t="s">
        <v>173</v>
      </c>
    </row>
    <row r="62" spans="1:3" x14ac:dyDescent="0.25">
      <c r="A62" s="18"/>
      <c r="B62" s="42" t="s">
        <v>221</v>
      </c>
      <c r="C62" s="61" t="s">
        <v>686</v>
      </c>
    </row>
    <row r="63" spans="1:3" x14ac:dyDescent="0.25">
      <c r="A63" s="18"/>
      <c r="B63" s="42" t="s">
        <v>222</v>
      </c>
      <c r="C63" s="61" t="s">
        <v>686</v>
      </c>
    </row>
    <row r="64" spans="1:3" ht="31.5" x14ac:dyDescent="0.25">
      <c r="A64" s="18"/>
      <c r="B64" s="45" t="s">
        <v>223</v>
      </c>
      <c r="C64" s="54"/>
    </row>
    <row r="65" spans="1:6" x14ac:dyDescent="0.25">
      <c r="A65" s="18"/>
      <c r="B65" s="45" t="s">
        <v>219</v>
      </c>
      <c r="C65" s="61" t="s">
        <v>688</v>
      </c>
    </row>
    <row r="66" spans="1:6" x14ac:dyDescent="0.25">
      <c r="A66" s="18"/>
      <c r="B66" s="45" t="s">
        <v>220</v>
      </c>
      <c r="C66" s="61" t="s">
        <v>688</v>
      </c>
    </row>
    <row r="67" spans="1:6" x14ac:dyDescent="0.25">
      <c r="A67" s="18"/>
      <c r="B67" s="45" t="s">
        <v>221</v>
      </c>
      <c r="C67" s="61" t="s">
        <v>688</v>
      </c>
    </row>
    <row r="68" spans="1:6" x14ac:dyDescent="0.25">
      <c r="A68" s="58"/>
      <c r="B68" s="78" t="s">
        <v>222</v>
      </c>
      <c r="C68" s="61" t="s">
        <v>687</v>
      </c>
    </row>
    <row r="69" spans="1:6" x14ac:dyDescent="0.25">
      <c r="A69" s="247" t="s">
        <v>224</v>
      </c>
      <c r="B69" s="247"/>
      <c r="C69" s="247"/>
      <c r="D69" s="247"/>
      <c r="E69" s="247"/>
      <c r="F69" s="247"/>
    </row>
    <row r="70" spans="1:6" x14ac:dyDescent="0.25">
      <c r="A70" s="18"/>
      <c r="B70" s="247" t="s">
        <v>233</v>
      </c>
      <c r="C70" s="248"/>
      <c r="D70" s="247"/>
      <c r="E70" s="247"/>
      <c r="F70" s="247"/>
    </row>
    <row r="71" spans="1:6" x14ac:dyDescent="0.25">
      <c r="A71" s="236" t="s">
        <v>40</v>
      </c>
      <c r="B71" s="249" t="s">
        <v>225</v>
      </c>
      <c r="C71" s="79" t="s">
        <v>226</v>
      </c>
      <c r="D71" s="246" t="s">
        <v>229</v>
      </c>
      <c r="E71" s="236"/>
      <c r="F71" s="236" t="s">
        <v>232</v>
      </c>
    </row>
    <row r="72" spans="1:6" x14ac:dyDescent="0.25">
      <c r="A72" s="236"/>
      <c r="B72" s="249"/>
      <c r="C72" s="80" t="s">
        <v>227</v>
      </c>
      <c r="D72" s="246" t="s">
        <v>230</v>
      </c>
      <c r="E72" s="236" t="s">
        <v>231</v>
      </c>
      <c r="F72" s="236"/>
    </row>
    <row r="73" spans="1:6" x14ac:dyDescent="0.25">
      <c r="A73" s="236"/>
      <c r="B73" s="249"/>
      <c r="C73" s="81" t="s">
        <v>228</v>
      </c>
      <c r="D73" s="246"/>
      <c r="E73" s="236"/>
      <c r="F73" s="236"/>
    </row>
    <row r="74" spans="1:6" x14ac:dyDescent="0.25">
      <c r="A74" s="43">
        <v>1</v>
      </c>
      <c r="B74" s="46">
        <v>2</v>
      </c>
      <c r="C74" s="44">
        <v>3</v>
      </c>
      <c r="D74" s="43">
        <v>4</v>
      </c>
      <c r="E74" s="43">
        <v>5</v>
      </c>
      <c r="F74" s="43">
        <v>6</v>
      </c>
    </row>
    <row r="75" spans="1:6" ht="31.5" x14ac:dyDescent="0.25">
      <c r="A75" s="18"/>
      <c r="B75" s="48" t="s">
        <v>689</v>
      </c>
      <c r="C75" s="18" t="s">
        <v>690</v>
      </c>
      <c r="D75" s="47">
        <v>2019</v>
      </c>
      <c r="E75" s="18"/>
      <c r="F75" s="18" t="s">
        <v>691</v>
      </c>
    </row>
    <row r="76" spans="1:6" x14ac:dyDescent="0.25">
      <c r="A76" s="18"/>
      <c r="B76" s="45" t="s">
        <v>234</v>
      </c>
      <c r="C76" s="18" t="s">
        <v>690</v>
      </c>
      <c r="D76" s="116">
        <v>2019</v>
      </c>
      <c r="E76" s="18"/>
      <c r="F76" s="18" t="s">
        <v>691</v>
      </c>
    </row>
    <row r="77" spans="1:6" x14ac:dyDescent="0.25">
      <c r="A77" s="18"/>
      <c r="B77" s="45" t="s">
        <v>236</v>
      </c>
      <c r="C77" s="18" t="s">
        <v>690</v>
      </c>
      <c r="D77" s="116">
        <v>2019</v>
      </c>
      <c r="E77" s="18"/>
      <c r="F77" s="18" t="s">
        <v>691</v>
      </c>
    </row>
    <row r="78" spans="1:6" x14ac:dyDescent="0.25">
      <c r="A78" s="18"/>
      <c r="B78" s="45" t="s">
        <v>237</v>
      </c>
      <c r="C78" s="18" t="s">
        <v>690</v>
      </c>
      <c r="D78" s="116">
        <v>2019</v>
      </c>
      <c r="E78" s="18"/>
      <c r="F78" s="18" t="s">
        <v>691</v>
      </c>
    </row>
    <row r="79" spans="1:6" x14ac:dyDescent="0.25">
      <c r="A79" s="18"/>
      <c r="B79" s="45" t="s">
        <v>238</v>
      </c>
      <c r="C79" s="18" t="s">
        <v>690</v>
      </c>
      <c r="D79" s="116">
        <v>2019</v>
      </c>
      <c r="E79" s="18"/>
      <c r="F79" s="18" t="s">
        <v>691</v>
      </c>
    </row>
    <row r="80" spans="1:6" x14ac:dyDescent="0.25">
      <c r="A80" s="18"/>
      <c r="B80" s="45" t="s">
        <v>239</v>
      </c>
      <c r="C80" s="18" t="s">
        <v>690</v>
      </c>
      <c r="D80" s="116">
        <v>2019</v>
      </c>
      <c r="E80" s="18"/>
      <c r="F80" s="18" t="s">
        <v>691</v>
      </c>
    </row>
    <row r="81" spans="1:6" x14ac:dyDescent="0.25">
      <c r="A81" s="18"/>
      <c r="B81" s="45" t="s">
        <v>240</v>
      </c>
      <c r="C81" s="18" t="s">
        <v>690</v>
      </c>
      <c r="D81" s="116">
        <v>2019</v>
      </c>
      <c r="E81" s="18"/>
      <c r="F81" s="18" t="s">
        <v>691</v>
      </c>
    </row>
    <row r="82" spans="1:6" x14ac:dyDescent="0.25">
      <c r="A82" s="18"/>
      <c r="B82" s="45" t="s">
        <v>241</v>
      </c>
      <c r="C82" s="18" t="s">
        <v>690</v>
      </c>
      <c r="D82" s="116">
        <v>2019</v>
      </c>
      <c r="E82" s="18"/>
      <c r="F82" s="18" t="s">
        <v>691</v>
      </c>
    </row>
    <row r="83" spans="1:6" x14ac:dyDescent="0.25">
      <c r="A83" s="18"/>
      <c r="B83" s="45" t="s">
        <v>242</v>
      </c>
      <c r="C83" s="18" t="s">
        <v>690</v>
      </c>
      <c r="D83" s="116">
        <v>2019</v>
      </c>
      <c r="E83" s="18"/>
      <c r="F83" s="18" t="s">
        <v>691</v>
      </c>
    </row>
    <row r="84" spans="1:6" x14ac:dyDescent="0.25">
      <c r="A84" s="18"/>
      <c r="B84" s="45" t="s">
        <v>243</v>
      </c>
      <c r="C84" s="18" t="s">
        <v>690</v>
      </c>
      <c r="D84" s="116">
        <v>2019</v>
      </c>
      <c r="E84" s="18"/>
      <c r="F84" s="18" t="s">
        <v>691</v>
      </c>
    </row>
    <row r="85" spans="1:6" x14ac:dyDescent="0.25">
      <c r="A85" s="18"/>
      <c r="B85" s="45" t="s">
        <v>244</v>
      </c>
      <c r="C85" s="18" t="s">
        <v>690</v>
      </c>
      <c r="D85" s="116">
        <v>2019</v>
      </c>
      <c r="E85" s="18"/>
      <c r="F85" s="18" t="s">
        <v>691</v>
      </c>
    </row>
    <row r="86" spans="1:6" x14ac:dyDescent="0.25">
      <c r="A86" s="18"/>
      <c r="B86" s="45" t="s">
        <v>245</v>
      </c>
      <c r="C86" s="18" t="s">
        <v>690</v>
      </c>
      <c r="D86" s="116">
        <v>2019</v>
      </c>
      <c r="E86" s="18"/>
      <c r="F86" s="18" t="s">
        <v>691</v>
      </c>
    </row>
    <row r="87" spans="1:6" x14ac:dyDescent="0.25">
      <c r="A87" s="18"/>
      <c r="B87" s="45" t="s">
        <v>246</v>
      </c>
      <c r="C87" s="18" t="s">
        <v>690</v>
      </c>
      <c r="D87" s="116">
        <v>2019</v>
      </c>
      <c r="E87" s="18"/>
      <c r="F87" s="18" t="s">
        <v>691</v>
      </c>
    </row>
    <row r="88" spans="1:6" x14ac:dyDescent="0.25">
      <c r="A88" s="18"/>
      <c r="B88" s="45" t="s">
        <v>247</v>
      </c>
      <c r="C88" s="18" t="s">
        <v>690</v>
      </c>
      <c r="D88" s="116">
        <v>2019</v>
      </c>
      <c r="E88" s="18"/>
      <c r="F88" s="18" t="s">
        <v>691</v>
      </c>
    </row>
    <row r="89" spans="1:6" x14ac:dyDescent="0.25">
      <c r="A89" s="18"/>
      <c r="B89" s="45" t="s">
        <v>248</v>
      </c>
      <c r="C89" s="18" t="s">
        <v>690</v>
      </c>
      <c r="D89" s="116">
        <v>2019</v>
      </c>
      <c r="E89" s="18"/>
      <c r="F89" s="18" t="s">
        <v>691</v>
      </c>
    </row>
    <row r="90" spans="1:6" x14ac:dyDescent="0.25">
      <c r="A90" s="18"/>
      <c r="B90" s="45" t="s">
        <v>249</v>
      </c>
      <c r="C90" s="18" t="s">
        <v>690</v>
      </c>
      <c r="D90" s="116">
        <v>2019</v>
      </c>
      <c r="E90" s="18"/>
      <c r="F90" s="18" t="s">
        <v>691</v>
      </c>
    </row>
    <row r="91" spans="1:6" x14ac:dyDescent="0.25">
      <c r="A91" s="227" t="s">
        <v>250</v>
      </c>
      <c r="B91" s="235" t="s">
        <v>225</v>
      </c>
      <c r="C91" s="18" t="s">
        <v>226</v>
      </c>
      <c r="D91" s="246" t="s">
        <v>229</v>
      </c>
      <c r="E91" s="236"/>
      <c r="F91" s="236" t="s">
        <v>232</v>
      </c>
    </row>
    <row r="92" spans="1:6" x14ac:dyDescent="0.25">
      <c r="A92" s="227"/>
      <c r="B92" s="235"/>
      <c r="C92" s="18" t="s">
        <v>251</v>
      </c>
      <c r="D92" s="246"/>
      <c r="E92" s="236"/>
      <c r="F92" s="236"/>
    </row>
    <row r="93" spans="1:6" x14ac:dyDescent="0.25">
      <c r="A93" s="227"/>
      <c r="B93" s="235"/>
      <c r="C93" s="18" t="s">
        <v>228</v>
      </c>
      <c r="D93" s="246"/>
      <c r="E93" s="236"/>
      <c r="F93" s="236"/>
    </row>
    <row r="94" spans="1:6" x14ac:dyDescent="0.25">
      <c r="A94" s="18"/>
      <c r="B94" s="45" t="s">
        <v>252</v>
      </c>
      <c r="C94" s="56" t="s">
        <v>228</v>
      </c>
      <c r="D94" s="18"/>
      <c r="E94" s="18"/>
      <c r="F94" s="18"/>
    </row>
    <row r="95" spans="1:6" x14ac:dyDescent="0.25">
      <c r="A95" s="18"/>
      <c r="B95" s="45" t="s">
        <v>253</v>
      </c>
      <c r="C95" s="18" t="s">
        <v>251</v>
      </c>
      <c r="D95" s="18"/>
      <c r="E95" s="18"/>
      <c r="F95" s="18" t="s">
        <v>691</v>
      </c>
    </row>
    <row r="96" spans="1:6" ht="31.5" x14ac:dyDescent="0.25">
      <c r="A96" s="18"/>
      <c r="B96" s="45" t="s">
        <v>254</v>
      </c>
      <c r="C96" s="18" t="s">
        <v>251</v>
      </c>
      <c r="D96" s="18"/>
      <c r="E96" s="18"/>
      <c r="F96" s="18" t="s">
        <v>691</v>
      </c>
    </row>
    <row r="97" spans="1:6" x14ac:dyDescent="0.25">
      <c r="A97" s="18"/>
      <c r="B97" s="45" t="s">
        <v>255</v>
      </c>
      <c r="C97" s="18" t="s">
        <v>251</v>
      </c>
      <c r="D97" s="18"/>
      <c r="E97" s="18"/>
      <c r="F97" s="18" t="s">
        <v>691</v>
      </c>
    </row>
    <row r="98" spans="1:6" x14ac:dyDescent="0.25">
      <c r="A98" s="18"/>
      <c r="B98" s="45" t="s">
        <v>256</v>
      </c>
      <c r="C98" s="18" t="s">
        <v>251</v>
      </c>
      <c r="D98" s="18"/>
      <c r="E98" s="18"/>
      <c r="F98" s="18" t="s">
        <v>691</v>
      </c>
    </row>
    <row r="99" spans="1:6" x14ac:dyDescent="0.25">
      <c r="A99" s="18"/>
      <c r="B99" s="45" t="s">
        <v>257</v>
      </c>
      <c r="C99" s="18" t="s">
        <v>251</v>
      </c>
      <c r="D99" s="18"/>
      <c r="E99" s="18"/>
      <c r="F99" s="18" t="s">
        <v>691</v>
      </c>
    </row>
    <row r="100" spans="1:6" x14ac:dyDescent="0.25">
      <c r="A100" s="18"/>
      <c r="B100" s="45" t="s">
        <v>258</v>
      </c>
      <c r="C100" s="18" t="s">
        <v>228</v>
      </c>
      <c r="D100" s="18"/>
      <c r="E100" s="18"/>
      <c r="F100" s="18"/>
    </row>
    <row r="101" spans="1:6" x14ac:dyDescent="0.25">
      <c r="A101" s="18"/>
      <c r="B101" s="45" t="s">
        <v>259</v>
      </c>
      <c r="C101" s="18" t="s">
        <v>228</v>
      </c>
      <c r="D101" s="18"/>
      <c r="E101" s="18"/>
      <c r="F101" s="18"/>
    </row>
    <row r="102" spans="1:6" x14ac:dyDescent="0.25">
      <c r="A102" s="18"/>
      <c r="B102" s="45" t="s">
        <v>260</v>
      </c>
      <c r="C102" s="18" t="s">
        <v>251</v>
      </c>
      <c r="D102" s="18"/>
      <c r="E102" s="18"/>
      <c r="F102" s="18" t="s">
        <v>691</v>
      </c>
    </row>
    <row r="103" spans="1:6" x14ac:dyDescent="0.25">
      <c r="A103" s="18"/>
      <c r="B103" s="45" t="s">
        <v>261</v>
      </c>
      <c r="C103" s="18" t="s">
        <v>228</v>
      </c>
      <c r="D103" s="18"/>
      <c r="E103" s="18"/>
      <c r="F103" s="18"/>
    </row>
    <row r="104" spans="1:6" x14ac:dyDescent="0.25">
      <c r="A104" s="18"/>
      <c r="B104" s="45" t="s">
        <v>262</v>
      </c>
      <c r="C104" s="18" t="s">
        <v>251</v>
      </c>
      <c r="D104" s="18"/>
      <c r="E104" s="18"/>
      <c r="F104" s="18" t="s">
        <v>691</v>
      </c>
    </row>
    <row r="105" spans="1:6" x14ac:dyDescent="0.25">
      <c r="A105" s="18"/>
      <c r="B105" s="45" t="s">
        <v>263</v>
      </c>
      <c r="C105" s="18"/>
      <c r="D105" s="18"/>
      <c r="E105" s="18"/>
      <c r="F105" s="18"/>
    </row>
    <row r="106" spans="1:6" x14ac:dyDescent="0.25">
      <c r="A106" s="18"/>
      <c r="B106" s="45" t="s">
        <v>264</v>
      </c>
      <c r="C106" s="18" t="s">
        <v>251</v>
      </c>
      <c r="D106" s="18"/>
      <c r="E106" s="18"/>
      <c r="F106" s="18" t="s">
        <v>691</v>
      </c>
    </row>
    <row r="107" spans="1:6" x14ac:dyDescent="0.25">
      <c r="A107" s="18"/>
      <c r="B107" s="45" t="s">
        <v>265</v>
      </c>
      <c r="C107" s="18" t="s">
        <v>251</v>
      </c>
      <c r="D107" s="18"/>
      <c r="E107" s="18"/>
      <c r="F107" s="18" t="s">
        <v>691</v>
      </c>
    </row>
    <row r="108" spans="1:6" x14ac:dyDescent="0.25">
      <c r="A108" s="18"/>
      <c r="B108" s="45" t="s">
        <v>266</v>
      </c>
      <c r="C108" s="18" t="s">
        <v>251</v>
      </c>
      <c r="D108" s="18"/>
      <c r="E108" s="18"/>
      <c r="F108" s="18" t="s">
        <v>691</v>
      </c>
    </row>
    <row r="109" spans="1:6" x14ac:dyDescent="0.25">
      <c r="A109" s="18"/>
      <c r="B109" s="45" t="s">
        <v>692</v>
      </c>
      <c r="C109" s="18" t="s">
        <v>251</v>
      </c>
      <c r="D109" s="18"/>
      <c r="E109" s="18"/>
      <c r="F109" s="18" t="s">
        <v>691</v>
      </c>
    </row>
    <row r="110" spans="1:6" x14ac:dyDescent="0.25">
      <c r="A110" s="18"/>
      <c r="B110" s="45" t="s">
        <v>693</v>
      </c>
      <c r="C110" s="18" t="s">
        <v>251</v>
      </c>
      <c r="D110" s="18"/>
      <c r="E110" s="18"/>
      <c r="F110" s="18" t="s">
        <v>691</v>
      </c>
    </row>
    <row r="111" spans="1:6" x14ac:dyDescent="0.25">
      <c r="A111" s="18"/>
      <c r="B111" s="45" t="s">
        <v>267</v>
      </c>
      <c r="C111" s="18" t="s">
        <v>251</v>
      </c>
      <c r="D111" s="18"/>
      <c r="E111" s="18"/>
      <c r="F111" s="18" t="s">
        <v>691</v>
      </c>
    </row>
    <row r="112" spans="1:6" x14ac:dyDescent="0.25">
      <c r="A112" s="18"/>
      <c r="B112" s="45" t="s">
        <v>268</v>
      </c>
      <c r="C112" s="18" t="s">
        <v>251</v>
      </c>
      <c r="D112" s="18"/>
      <c r="E112" s="18"/>
      <c r="F112" s="18" t="s">
        <v>691</v>
      </c>
    </row>
    <row r="113" spans="1:6" x14ac:dyDescent="0.25">
      <c r="A113" s="18"/>
      <c r="B113" s="45" t="s">
        <v>269</v>
      </c>
      <c r="C113" s="18" t="s">
        <v>251</v>
      </c>
      <c r="D113" s="18"/>
      <c r="E113" s="18"/>
      <c r="F113" s="18" t="s">
        <v>691</v>
      </c>
    </row>
    <row r="114" spans="1:6" x14ac:dyDescent="0.25">
      <c r="A114" s="18"/>
      <c r="B114" s="45" t="s">
        <v>270</v>
      </c>
      <c r="C114" s="18" t="s">
        <v>251</v>
      </c>
      <c r="D114" s="18"/>
      <c r="E114" s="18"/>
      <c r="F114" s="18" t="s">
        <v>691</v>
      </c>
    </row>
    <row r="115" spans="1:6" x14ac:dyDescent="0.25">
      <c r="A115" s="58"/>
      <c r="B115" s="78" t="s">
        <v>271</v>
      </c>
      <c r="C115" s="58"/>
      <c r="D115" s="58"/>
      <c r="E115" s="58"/>
      <c r="F115" s="58"/>
    </row>
    <row r="116" spans="1:6" x14ac:dyDescent="0.25">
      <c r="A116" s="24" t="s">
        <v>272</v>
      </c>
      <c r="B116" s="82"/>
      <c r="C116" s="83"/>
      <c r="D116" s="83"/>
      <c r="E116" s="83"/>
      <c r="F116" s="6"/>
    </row>
    <row r="117" spans="1:6" x14ac:dyDescent="0.25">
      <c r="A117" s="84" t="s">
        <v>214</v>
      </c>
      <c r="B117" s="85"/>
      <c r="C117" s="86"/>
      <c r="D117" s="86"/>
      <c r="E117" s="86"/>
      <c r="F117" s="87"/>
    </row>
    <row r="118" spans="1:6" x14ac:dyDescent="0.25">
      <c r="A118" s="84" t="s">
        <v>274</v>
      </c>
      <c r="B118" s="85"/>
      <c r="C118" s="86"/>
      <c r="D118" s="86"/>
      <c r="E118" s="86"/>
      <c r="F118" s="87"/>
    </row>
    <row r="119" spans="1:6" x14ac:dyDescent="0.25">
      <c r="A119" s="84" t="s">
        <v>273</v>
      </c>
      <c r="B119" s="85"/>
      <c r="C119" s="86"/>
      <c r="D119" s="86"/>
      <c r="E119" s="86"/>
      <c r="F119" s="87"/>
    </row>
    <row r="120" spans="1:6" x14ac:dyDescent="0.25">
      <c r="A120" s="88" t="s">
        <v>275</v>
      </c>
      <c r="B120" s="89"/>
      <c r="C120" s="90"/>
      <c r="D120" s="90"/>
      <c r="E120" s="90"/>
      <c r="F120" s="60"/>
    </row>
    <row r="121" spans="1:6" x14ac:dyDescent="0.25">
      <c r="A121" s="69" t="s">
        <v>12</v>
      </c>
      <c r="B121" s="230" t="s">
        <v>276</v>
      </c>
      <c r="C121" s="230"/>
      <c r="D121" s="251"/>
      <c r="E121" s="251"/>
      <c r="F121" s="251"/>
    </row>
    <row r="122" spans="1:6" x14ac:dyDescent="0.25">
      <c r="A122" s="18"/>
      <c r="B122" s="227" t="s">
        <v>277</v>
      </c>
      <c r="C122" s="227"/>
      <c r="D122" s="252"/>
      <c r="E122" s="252"/>
      <c r="F122" s="252"/>
    </row>
    <row r="123" spans="1:6" x14ac:dyDescent="0.25">
      <c r="A123" s="236"/>
      <c r="B123" s="227" t="s">
        <v>278</v>
      </c>
      <c r="C123" s="227"/>
      <c r="D123" s="227" t="s">
        <v>279</v>
      </c>
      <c r="E123" s="227"/>
      <c r="F123" s="227"/>
    </row>
    <row r="124" spans="1:6" x14ac:dyDescent="0.25">
      <c r="A124" s="236"/>
      <c r="B124" s="227"/>
      <c r="C124" s="227"/>
      <c r="D124" s="250" t="s">
        <v>280</v>
      </c>
      <c r="E124" s="250"/>
      <c r="F124" s="250"/>
    </row>
    <row r="125" spans="1:6" x14ac:dyDescent="0.25">
      <c r="A125" s="236"/>
      <c r="B125" s="227"/>
      <c r="C125" s="227"/>
      <c r="D125" s="227" t="s">
        <v>283</v>
      </c>
      <c r="E125" s="227"/>
      <c r="F125" s="227"/>
    </row>
    <row r="126" spans="1:6" x14ac:dyDescent="0.25">
      <c r="A126" s="236"/>
      <c r="B126" s="227"/>
      <c r="C126" s="227"/>
      <c r="D126" s="250" t="s">
        <v>281</v>
      </c>
      <c r="E126" s="250"/>
      <c r="F126" s="250"/>
    </row>
    <row r="127" spans="1:6" x14ac:dyDescent="0.25">
      <c r="A127" s="236"/>
      <c r="B127" s="227"/>
      <c r="C127" s="227"/>
      <c r="D127" s="250" t="s">
        <v>282</v>
      </c>
      <c r="E127" s="250"/>
      <c r="F127" s="250"/>
    </row>
    <row r="128" spans="1:6" x14ac:dyDescent="0.25">
      <c r="A128" s="236"/>
      <c r="B128" s="227" t="s">
        <v>284</v>
      </c>
      <c r="C128" s="227"/>
      <c r="D128" s="227" t="s">
        <v>285</v>
      </c>
      <c r="E128" s="227"/>
      <c r="F128" s="227"/>
    </row>
    <row r="129" spans="1:6" x14ac:dyDescent="0.25">
      <c r="A129" s="236"/>
      <c r="B129" s="227"/>
      <c r="C129" s="227"/>
      <c r="D129" s="250" t="s">
        <v>286</v>
      </c>
      <c r="E129" s="250"/>
      <c r="F129" s="250"/>
    </row>
    <row r="130" spans="1:6" x14ac:dyDescent="0.25">
      <c r="A130" s="18"/>
      <c r="B130" s="227" t="s">
        <v>287</v>
      </c>
      <c r="C130" s="227"/>
      <c r="D130" s="253">
        <v>33000</v>
      </c>
      <c r="E130" s="236"/>
      <c r="F130" s="18" t="s">
        <v>288</v>
      </c>
    </row>
    <row r="131" spans="1:6" x14ac:dyDescent="0.25">
      <c r="A131" s="18"/>
      <c r="B131" s="227" t="s">
        <v>289</v>
      </c>
      <c r="C131" s="227"/>
      <c r="D131" s="236">
        <v>1</v>
      </c>
      <c r="E131" s="236"/>
      <c r="F131" s="18" t="s">
        <v>288</v>
      </c>
    </row>
    <row r="132" spans="1:6" x14ac:dyDescent="0.25">
      <c r="A132" s="18"/>
      <c r="B132" s="227" t="s">
        <v>290</v>
      </c>
      <c r="C132" s="227"/>
      <c r="D132" s="253">
        <v>10000</v>
      </c>
      <c r="E132" s="236"/>
      <c r="F132" s="18" t="s">
        <v>288</v>
      </c>
    </row>
    <row r="133" spans="1:6" x14ac:dyDescent="0.25">
      <c r="A133" s="18"/>
      <c r="B133" s="227" t="s">
        <v>291</v>
      </c>
      <c r="C133" s="227"/>
      <c r="D133" s="252"/>
      <c r="E133" s="252"/>
      <c r="F133" s="252"/>
    </row>
    <row r="134" spans="1:6" x14ac:dyDescent="0.25">
      <c r="A134" s="236"/>
      <c r="B134" s="227" t="s">
        <v>292</v>
      </c>
      <c r="C134" s="227"/>
      <c r="D134" s="227" t="s">
        <v>293</v>
      </c>
      <c r="E134" s="227"/>
      <c r="F134" s="227"/>
    </row>
    <row r="135" spans="1:6" ht="32.1" customHeight="1" x14ac:dyDescent="0.25">
      <c r="A135" s="236"/>
      <c r="B135" s="227"/>
      <c r="C135" s="227"/>
      <c r="D135" s="254" t="s">
        <v>294</v>
      </c>
      <c r="E135" s="254"/>
      <c r="F135" s="254"/>
    </row>
    <row r="136" spans="1:6" x14ac:dyDescent="0.25">
      <c r="A136" s="236"/>
      <c r="B136" s="227"/>
      <c r="C136" s="227"/>
      <c r="D136" s="250" t="s">
        <v>295</v>
      </c>
      <c r="E136" s="250"/>
      <c r="F136" s="250"/>
    </row>
    <row r="137" spans="1:6" x14ac:dyDescent="0.25">
      <c r="A137" s="236"/>
      <c r="B137" s="227" t="s">
        <v>296</v>
      </c>
      <c r="C137" s="227"/>
      <c r="D137" s="227" t="s">
        <v>293</v>
      </c>
      <c r="E137" s="227"/>
      <c r="F137" s="227"/>
    </row>
    <row r="138" spans="1:6" ht="32.1" customHeight="1" x14ac:dyDescent="0.25">
      <c r="A138" s="236"/>
      <c r="B138" s="227"/>
      <c r="C138" s="227"/>
      <c r="D138" s="254" t="s">
        <v>294</v>
      </c>
      <c r="E138" s="254"/>
      <c r="F138" s="254"/>
    </row>
    <row r="139" spans="1:6" x14ac:dyDescent="0.25">
      <c r="A139" s="236"/>
      <c r="B139" s="227"/>
      <c r="C139" s="227"/>
      <c r="D139" s="250" t="s">
        <v>295</v>
      </c>
      <c r="E139" s="250"/>
      <c r="F139" s="250"/>
    </row>
    <row r="140" spans="1:6" x14ac:dyDescent="0.25">
      <c r="A140" s="236"/>
      <c r="B140" s="227" t="s">
        <v>297</v>
      </c>
      <c r="C140" s="227"/>
      <c r="D140" s="250" t="s">
        <v>293</v>
      </c>
      <c r="E140" s="250"/>
      <c r="F140" s="250"/>
    </row>
    <row r="141" spans="1:6" ht="33" customHeight="1" x14ac:dyDescent="0.25">
      <c r="A141" s="236"/>
      <c r="B141" s="227"/>
      <c r="C141" s="227"/>
      <c r="D141" s="254" t="s">
        <v>294</v>
      </c>
      <c r="E141" s="254"/>
      <c r="F141" s="254"/>
    </row>
    <row r="142" spans="1:6" x14ac:dyDescent="0.25">
      <c r="A142" s="236"/>
      <c r="B142" s="227"/>
      <c r="C142" s="227"/>
      <c r="D142" s="250" t="s">
        <v>295</v>
      </c>
      <c r="E142" s="250"/>
      <c r="F142" s="250"/>
    </row>
    <row r="143" spans="1:6" x14ac:dyDescent="0.25">
      <c r="A143" s="236"/>
      <c r="B143" s="227" t="s">
        <v>298</v>
      </c>
      <c r="C143" s="227"/>
      <c r="D143" s="250" t="s">
        <v>293</v>
      </c>
      <c r="E143" s="250"/>
      <c r="F143" s="250"/>
    </row>
    <row r="144" spans="1:6" ht="36" customHeight="1" x14ac:dyDescent="0.25">
      <c r="A144" s="236"/>
      <c r="B144" s="227"/>
      <c r="C144" s="227"/>
      <c r="D144" s="254" t="s">
        <v>294</v>
      </c>
      <c r="E144" s="254"/>
      <c r="F144" s="254"/>
    </row>
    <row r="145" spans="1:6" x14ac:dyDescent="0.25">
      <c r="A145" s="236"/>
      <c r="B145" s="227"/>
      <c r="C145" s="227"/>
      <c r="D145" s="250" t="s">
        <v>295</v>
      </c>
      <c r="E145" s="250"/>
      <c r="F145" s="250"/>
    </row>
    <row r="146" spans="1:6" x14ac:dyDescent="0.25">
      <c r="A146" s="236"/>
      <c r="B146" s="227" t="s">
        <v>299</v>
      </c>
      <c r="C146" s="227"/>
      <c r="D146" s="227" t="s">
        <v>293</v>
      </c>
      <c r="E146" s="227"/>
      <c r="F146" s="227"/>
    </row>
    <row r="147" spans="1:6" ht="34.15" customHeight="1" x14ac:dyDescent="0.25">
      <c r="A147" s="236"/>
      <c r="B147" s="227"/>
      <c r="C147" s="227"/>
      <c r="D147" s="254" t="s">
        <v>294</v>
      </c>
      <c r="E147" s="254"/>
      <c r="F147" s="254"/>
    </row>
    <row r="148" spans="1:6" x14ac:dyDescent="0.25">
      <c r="A148" s="236"/>
      <c r="B148" s="227"/>
      <c r="C148" s="227"/>
      <c r="D148" s="250" t="s">
        <v>295</v>
      </c>
      <c r="E148" s="250"/>
      <c r="F148" s="250"/>
    </row>
    <row r="149" spans="1:6" x14ac:dyDescent="0.25">
      <c r="A149" s="18"/>
      <c r="B149" s="45" t="s">
        <v>300</v>
      </c>
      <c r="C149" s="18"/>
      <c r="D149" s="18"/>
      <c r="E149" s="18">
        <v>9</v>
      </c>
      <c r="F149" s="18" t="s">
        <v>60</v>
      </c>
    </row>
    <row r="150" spans="1:6" x14ac:dyDescent="0.25">
      <c r="A150" s="18"/>
      <c r="B150" s="45" t="s">
        <v>301</v>
      </c>
      <c r="C150" s="18">
        <v>1</v>
      </c>
      <c r="D150" s="255"/>
      <c r="E150" s="256"/>
      <c r="F150" s="257"/>
    </row>
    <row r="151" spans="1:6" ht="46.5" customHeight="1" x14ac:dyDescent="0.25">
      <c r="A151" s="18"/>
      <c r="B151" s="227" t="s">
        <v>302</v>
      </c>
      <c r="C151" s="227"/>
      <c r="D151" s="258"/>
      <c r="E151" s="259"/>
      <c r="F151" s="260"/>
    </row>
    <row r="152" spans="1:6" x14ac:dyDescent="0.25">
      <c r="A152" s="18"/>
      <c r="B152" s="227" t="s">
        <v>303</v>
      </c>
      <c r="C152" s="227"/>
      <c r="D152" s="236" t="s">
        <v>635</v>
      </c>
      <c r="E152" s="236"/>
      <c r="F152" s="18" t="s">
        <v>60</v>
      </c>
    </row>
    <row r="153" spans="1:6" x14ac:dyDescent="0.25">
      <c r="A153" s="18"/>
      <c r="B153" s="227" t="s">
        <v>304</v>
      </c>
      <c r="C153" s="227"/>
      <c r="D153" s="236">
        <v>1</v>
      </c>
      <c r="E153" s="236"/>
      <c r="F153" s="18" t="s">
        <v>60</v>
      </c>
    </row>
    <row r="154" spans="1:6" x14ac:dyDescent="0.25">
      <c r="A154" s="18"/>
      <c r="B154" s="227" t="s">
        <v>305</v>
      </c>
      <c r="C154" s="227"/>
      <c r="D154" s="236" t="s">
        <v>635</v>
      </c>
      <c r="E154" s="236"/>
      <c r="F154" s="18" t="s">
        <v>60</v>
      </c>
    </row>
    <row r="155" spans="1:6" x14ac:dyDescent="0.25">
      <c r="A155" s="18"/>
      <c r="B155" s="227" t="s">
        <v>306</v>
      </c>
      <c r="C155" s="227"/>
      <c r="D155" s="252"/>
      <c r="E155" s="252"/>
      <c r="F155" s="252"/>
    </row>
    <row r="156" spans="1:6" x14ac:dyDescent="0.25">
      <c r="A156" s="18"/>
      <c r="B156" s="227" t="s">
        <v>303</v>
      </c>
      <c r="C156" s="227"/>
      <c r="D156" s="236" t="s">
        <v>635</v>
      </c>
      <c r="E156" s="236"/>
      <c r="F156" s="18" t="s">
        <v>60</v>
      </c>
    </row>
    <row r="157" spans="1:6" x14ac:dyDescent="0.25">
      <c r="A157" s="18"/>
      <c r="B157" s="227" t="s">
        <v>304</v>
      </c>
      <c r="C157" s="227"/>
      <c r="D157" s="236" t="s">
        <v>635</v>
      </c>
      <c r="E157" s="236"/>
      <c r="F157" s="18" t="s">
        <v>60</v>
      </c>
    </row>
    <row r="158" spans="1:6" x14ac:dyDescent="0.25">
      <c r="A158" s="18"/>
      <c r="B158" s="227" t="s">
        <v>305</v>
      </c>
      <c r="C158" s="227"/>
      <c r="D158" s="236" t="s">
        <v>635</v>
      </c>
      <c r="E158" s="236"/>
      <c r="F158" s="18" t="s">
        <v>60</v>
      </c>
    </row>
    <row r="159" spans="1:6" x14ac:dyDescent="0.25">
      <c r="A159" s="18"/>
      <c r="B159" s="227" t="s">
        <v>307</v>
      </c>
      <c r="C159" s="227"/>
      <c r="D159" s="252"/>
      <c r="E159" s="252"/>
      <c r="F159" s="252"/>
    </row>
    <row r="160" spans="1:6" x14ac:dyDescent="0.25">
      <c r="A160" s="18"/>
      <c r="B160" s="227" t="s">
        <v>303</v>
      </c>
      <c r="C160" s="227"/>
      <c r="D160" s="236" t="s">
        <v>635</v>
      </c>
      <c r="E160" s="236"/>
      <c r="F160" s="18" t="s">
        <v>60</v>
      </c>
    </row>
    <row r="161" spans="1:6" x14ac:dyDescent="0.25">
      <c r="A161" s="18"/>
      <c r="B161" s="227" t="s">
        <v>304</v>
      </c>
      <c r="C161" s="227"/>
      <c r="D161" s="236" t="s">
        <v>635</v>
      </c>
      <c r="E161" s="236"/>
      <c r="F161" s="18" t="s">
        <v>60</v>
      </c>
    </row>
    <row r="162" spans="1:6" x14ac:dyDescent="0.25">
      <c r="A162" s="18"/>
      <c r="B162" s="227" t="s">
        <v>305</v>
      </c>
      <c r="C162" s="227"/>
      <c r="D162" s="236" t="s">
        <v>635</v>
      </c>
      <c r="E162" s="236"/>
      <c r="F162" s="18" t="s">
        <v>60</v>
      </c>
    </row>
    <row r="163" spans="1:6" x14ac:dyDescent="0.25">
      <c r="A163" s="18"/>
      <c r="B163" s="227" t="s">
        <v>308</v>
      </c>
      <c r="C163" s="227"/>
      <c r="D163" s="252"/>
      <c r="E163" s="252"/>
      <c r="F163" s="252"/>
    </row>
    <row r="164" spans="1:6" x14ac:dyDescent="0.25">
      <c r="A164" s="18"/>
      <c r="B164" s="227" t="s">
        <v>303</v>
      </c>
      <c r="C164" s="227"/>
      <c r="D164" s="236" t="s">
        <v>635</v>
      </c>
      <c r="E164" s="236"/>
      <c r="F164" s="18" t="s">
        <v>60</v>
      </c>
    </row>
    <row r="165" spans="1:6" x14ac:dyDescent="0.25">
      <c r="A165" s="18"/>
      <c r="B165" s="227" t="s">
        <v>304</v>
      </c>
      <c r="C165" s="227"/>
      <c r="D165" s="236" t="s">
        <v>635</v>
      </c>
      <c r="E165" s="236"/>
      <c r="F165" s="18" t="s">
        <v>60</v>
      </c>
    </row>
    <row r="166" spans="1:6" x14ac:dyDescent="0.25">
      <c r="A166" s="18"/>
      <c r="B166" s="227" t="s">
        <v>305</v>
      </c>
      <c r="C166" s="227"/>
      <c r="D166" s="236" t="s">
        <v>635</v>
      </c>
      <c r="E166" s="236"/>
      <c r="F166" s="18" t="s">
        <v>60</v>
      </c>
    </row>
    <row r="167" spans="1:6" x14ac:dyDescent="0.25">
      <c r="A167" s="18"/>
      <c r="B167" s="227" t="s">
        <v>309</v>
      </c>
      <c r="C167" s="227"/>
      <c r="D167" s="252"/>
      <c r="E167" s="252"/>
      <c r="F167" s="252"/>
    </row>
    <row r="168" spans="1:6" x14ac:dyDescent="0.25">
      <c r="A168" s="18"/>
      <c r="B168" s="227" t="s">
        <v>303</v>
      </c>
      <c r="C168" s="227"/>
      <c r="D168" s="236">
        <v>16</v>
      </c>
      <c r="E168" s="236"/>
      <c r="F168" s="18" t="s">
        <v>60</v>
      </c>
    </row>
    <row r="169" spans="1:6" x14ac:dyDescent="0.25">
      <c r="A169" s="18"/>
      <c r="B169" s="227" t="s">
        <v>304</v>
      </c>
      <c r="C169" s="227"/>
      <c r="D169" s="236">
        <v>1</v>
      </c>
      <c r="E169" s="236"/>
      <c r="F169" s="18" t="s">
        <v>60</v>
      </c>
    </row>
    <row r="170" spans="1:6" x14ac:dyDescent="0.25">
      <c r="A170" s="18"/>
      <c r="B170" s="227" t="s">
        <v>305</v>
      </c>
      <c r="C170" s="227"/>
      <c r="D170" s="236">
        <v>0</v>
      </c>
      <c r="E170" s="236"/>
      <c r="F170" s="18" t="s">
        <v>60</v>
      </c>
    </row>
    <row r="171" spans="1:6" x14ac:dyDescent="0.25">
      <c r="A171" s="18"/>
      <c r="B171" s="227" t="s">
        <v>310</v>
      </c>
      <c r="C171" s="227"/>
      <c r="D171" s="261"/>
      <c r="E171" s="262"/>
      <c r="F171" s="263"/>
    </row>
    <row r="172" spans="1:6" x14ac:dyDescent="0.25">
      <c r="A172" s="18"/>
      <c r="B172" s="227" t="s">
        <v>303</v>
      </c>
      <c r="C172" s="227"/>
      <c r="D172" s="236">
        <v>1</v>
      </c>
      <c r="E172" s="236"/>
      <c r="F172" s="18" t="s">
        <v>60</v>
      </c>
    </row>
    <row r="173" spans="1:6" x14ac:dyDescent="0.25">
      <c r="A173" s="18"/>
      <c r="B173" s="227" t="s">
        <v>304</v>
      </c>
      <c r="C173" s="227"/>
      <c r="D173" s="236" t="s">
        <v>635</v>
      </c>
      <c r="E173" s="236"/>
      <c r="F173" s="18" t="s">
        <v>60</v>
      </c>
    </row>
    <row r="174" spans="1:6" x14ac:dyDescent="0.25">
      <c r="A174" s="18"/>
      <c r="B174" s="227" t="s">
        <v>305</v>
      </c>
      <c r="C174" s="227"/>
      <c r="D174" s="236" t="s">
        <v>635</v>
      </c>
      <c r="E174" s="236"/>
      <c r="F174" s="18" t="s">
        <v>60</v>
      </c>
    </row>
    <row r="175" spans="1:6" x14ac:dyDescent="0.25">
      <c r="A175" s="18"/>
      <c r="B175" s="227" t="s">
        <v>311</v>
      </c>
      <c r="C175" s="227"/>
      <c r="D175" s="261"/>
      <c r="E175" s="262"/>
      <c r="F175" s="263"/>
    </row>
    <row r="176" spans="1:6" x14ac:dyDescent="0.25">
      <c r="A176" s="236"/>
      <c r="B176" s="227" t="s">
        <v>312</v>
      </c>
      <c r="C176" s="227"/>
      <c r="D176" s="41" t="s">
        <v>324</v>
      </c>
      <c r="E176" s="41"/>
      <c r="F176" s="41"/>
    </row>
    <row r="177" spans="1:6" x14ac:dyDescent="0.25">
      <c r="A177" s="236"/>
      <c r="B177" s="227"/>
      <c r="C177" s="227"/>
      <c r="D177" s="250" t="s">
        <v>325</v>
      </c>
      <c r="E177" s="250"/>
      <c r="F177" s="250"/>
    </row>
    <row r="178" spans="1:6" x14ac:dyDescent="0.25">
      <c r="A178" s="236"/>
      <c r="B178" s="227"/>
      <c r="C178" s="227"/>
      <c r="D178" s="250" t="s">
        <v>326</v>
      </c>
      <c r="E178" s="250"/>
      <c r="F178" s="250"/>
    </row>
    <row r="179" spans="1:6" x14ac:dyDescent="0.25">
      <c r="A179" s="236"/>
      <c r="B179" s="227" t="s">
        <v>313</v>
      </c>
      <c r="C179" s="227"/>
      <c r="D179" s="227" t="s">
        <v>314</v>
      </c>
      <c r="E179" s="227"/>
      <c r="F179" s="227"/>
    </row>
    <row r="180" spans="1:6" x14ac:dyDescent="0.25">
      <c r="A180" s="236"/>
      <c r="B180" s="227"/>
      <c r="C180" s="227"/>
      <c r="D180" s="250" t="s">
        <v>315</v>
      </c>
      <c r="E180" s="250"/>
      <c r="F180" s="250"/>
    </row>
    <row r="181" spans="1:6" x14ac:dyDescent="0.25">
      <c r="A181" s="236"/>
      <c r="B181" s="227" t="s">
        <v>316</v>
      </c>
      <c r="C181" s="227"/>
      <c r="D181" s="227" t="s">
        <v>317</v>
      </c>
      <c r="E181" s="227"/>
      <c r="F181" s="227"/>
    </row>
    <row r="182" spans="1:6" x14ac:dyDescent="0.25">
      <c r="A182" s="236"/>
      <c r="B182" s="227"/>
      <c r="C182" s="227"/>
      <c r="D182" s="250" t="s">
        <v>318</v>
      </c>
      <c r="E182" s="250"/>
      <c r="F182" s="250"/>
    </row>
    <row r="183" spans="1:6" x14ac:dyDescent="0.25">
      <c r="A183" s="236"/>
      <c r="B183" s="227"/>
      <c r="C183" s="227"/>
      <c r="D183" s="250" t="s">
        <v>319</v>
      </c>
      <c r="E183" s="250"/>
      <c r="F183" s="250"/>
    </row>
    <row r="184" spans="1:6" x14ac:dyDescent="0.25">
      <c r="A184" s="236"/>
      <c r="B184" s="227"/>
      <c r="C184" s="227"/>
      <c r="D184" s="250" t="s">
        <v>320</v>
      </c>
      <c r="E184" s="250"/>
      <c r="F184" s="250"/>
    </row>
    <row r="185" spans="1:6" x14ac:dyDescent="0.25">
      <c r="A185" s="236"/>
      <c r="B185" s="227"/>
      <c r="C185" s="227"/>
      <c r="D185" s="250" t="s">
        <v>321</v>
      </c>
      <c r="E185" s="250"/>
      <c r="F185" s="250"/>
    </row>
    <row r="186" spans="1:6" x14ac:dyDescent="0.25">
      <c r="A186" s="236"/>
      <c r="B186" s="227"/>
      <c r="C186" s="227"/>
      <c r="D186" s="250" t="s">
        <v>322</v>
      </c>
      <c r="E186" s="250"/>
      <c r="F186" s="250"/>
    </row>
    <row r="187" spans="1:6" x14ac:dyDescent="0.25">
      <c r="A187" s="236"/>
      <c r="B187" s="227" t="s">
        <v>323</v>
      </c>
      <c r="C187" s="227"/>
      <c r="D187" s="41" t="s">
        <v>324</v>
      </c>
      <c r="E187" s="41"/>
      <c r="F187" s="41"/>
    </row>
    <row r="188" spans="1:6" x14ac:dyDescent="0.25">
      <c r="A188" s="236"/>
      <c r="B188" s="227"/>
      <c r="C188" s="227"/>
      <c r="D188" s="250" t="s">
        <v>325</v>
      </c>
      <c r="E188" s="250"/>
      <c r="F188" s="250"/>
    </row>
    <row r="189" spans="1:6" x14ac:dyDescent="0.25">
      <c r="A189" s="236"/>
      <c r="B189" s="227"/>
      <c r="C189" s="227"/>
      <c r="D189" s="250" t="s">
        <v>326</v>
      </c>
      <c r="E189" s="250"/>
      <c r="F189" s="250"/>
    </row>
    <row r="190" spans="1:6" x14ac:dyDescent="0.25">
      <c r="A190" s="18"/>
      <c r="B190" s="227" t="s">
        <v>327</v>
      </c>
      <c r="C190" s="227"/>
      <c r="D190" s="261"/>
      <c r="E190" s="262"/>
      <c r="F190" s="263"/>
    </row>
    <row r="191" spans="1:6" x14ac:dyDescent="0.25">
      <c r="A191" s="236"/>
      <c r="B191" s="227" t="s">
        <v>694</v>
      </c>
      <c r="C191" s="227"/>
      <c r="D191" s="41" t="s">
        <v>324</v>
      </c>
      <c r="E191" s="41"/>
      <c r="F191" s="41"/>
    </row>
    <row r="192" spans="1:6" x14ac:dyDescent="0.25">
      <c r="A192" s="236"/>
      <c r="B192" s="227"/>
      <c r="C192" s="227"/>
      <c r="D192" s="250" t="s">
        <v>325</v>
      </c>
      <c r="E192" s="250"/>
      <c r="F192" s="250"/>
    </row>
    <row r="193" spans="1:6" x14ac:dyDescent="0.25">
      <c r="A193" s="236"/>
      <c r="B193" s="227"/>
      <c r="C193" s="227"/>
      <c r="D193" s="250" t="s">
        <v>326</v>
      </c>
      <c r="E193" s="250"/>
      <c r="F193" s="250"/>
    </row>
    <row r="194" spans="1:6" x14ac:dyDescent="0.25">
      <c r="A194" s="236"/>
      <c r="B194" s="227" t="s">
        <v>328</v>
      </c>
      <c r="C194" s="227"/>
      <c r="D194" s="41" t="s">
        <v>324</v>
      </c>
      <c r="E194" s="41"/>
      <c r="F194" s="41"/>
    </row>
    <row r="195" spans="1:6" x14ac:dyDescent="0.25">
      <c r="A195" s="236"/>
      <c r="B195" s="227"/>
      <c r="C195" s="227"/>
      <c r="D195" s="250" t="s">
        <v>325</v>
      </c>
      <c r="E195" s="250"/>
      <c r="F195" s="250"/>
    </row>
    <row r="196" spans="1:6" x14ac:dyDescent="0.25">
      <c r="A196" s="236"/>
      <c r="B196" s="227"/>
      <c r="C196" s="227"/>
      <c r="D196" s="250" t="s">
        <v>326</v>
      </c>
      <c r="E196" s="250"/>
      <c r="F196" s="250"/>
    </row>
    <row r="197" spans="1:6" x14ac:dyDescent="0.25">
      <c r="A197" s="236"/>
      <c r="B197" s="227" t="s">
        <v>329</v>
      </c>
      <c r="C197" s="227"/>
      <c r="D197" s="41" t="s">
        <v>324</v>
      </c>
      <c r="E197" s="41"/>
      <c r="F197" s="41"/>
    </row>
    <row r="198" spans="1:6" x14ac:dyDescent="0.25">
      <c r="A198" s="236"/>
      <c r="B198" s="227"/>
      <c r="C198" s="227"/>
      <c r="D198" s="250" t="s">
        <v>325</v>
      </c>
      <c r="E198" s="250"/>
      <c r="F198" s="250"/>
    </row>
    <row r="199" spans="1:6" x14ac:dyDescent="0.25">
      <c r="A199" s="236"/>
      <c r="B199" s="227"/>
      <c r="C199" s="227"/>
      <c r="D199" s="250" t="s">
        <v>326</v>
      </c>
      <c r="E199" s="250"/>
      <c r="F199" s="250"/>
    </row>
    <row r="200" spans="1:6" x14ac:dyDescent="0.25">
      <c r="A200" s="236"/>
      <c r="B200" s="227" t="s">
        <v>330</v>
      </c>
      <c r="C200" s="227"/>
      <c r="D200" s="227" t="s">
        <v>324</v>
      </c>
      <c r="E200" s="227"/>
      <c r="F200" s="227"/>
    </row>
    <row r="201" spans="1:6" x14ac:dyDescent="0.25">
      <c r="A201" s="236"/>
      <c r="B201" s="227"/>
      <c r="C201" s="227"/>
      <c r="D201" s="250" t="s">
        <v>49</v>
      </c>
      <c r="E201" s="250"/>
      <c r="F201" s="250"/>
    </row>
    <row r="202" spans="1:6" x14ac:dyDescent="0.25">
      <c r="A202" s="236"/>
      <c r="B202" s="227" t="s">
        <v>331</v>
      </c>
      <c r="C202" s="227"/>
      <c r="D202" s="227" t="s">
        <v>324</v>
      </c>
      <c r="E202" s="227"/>
      <c r="F202" s="227"/>
    </row>
    <row r="203" spans="1:6" x14ac:dyDescent="0.25">
      <c r="A203" s="236"/>
      <c r="B203" s="227"/>
      <c r="C203" s="227"/>
      <c r="D203" s="250" t="s">
        <v>49</v>
      </c>
      <c r="E203" s="250"/>
      <c r="F203" s="250"/>
    </row>
    <row r="204" spans="1:6" x14ac:dyDescent="0.25">
      <c r="A204" s="18"/>
      <c r="B204" s="227" t="s">
        <v>332</v>
      </c>
      <c r="C204" s="227"/>
      <c r="D204" s="252"/>
      <c r="E204" s="252"/>
      <c r="F204" s="252"/>
    </row>
    <row r="205" spans="1:6" x14ac:dyDescent="0.25">
      <c r="A205" s="18"/>
      <c r="B205" s="227" t="s">
        <v>333</v>
      </c>
      <c r="C205" s="227"/>
      <c r="D205" s="252"/>
      <c r="E205" s="252"/>
      <c r="F205" s="252"/>
    </row>
    <row r="206" spans="1:6" x14ac:dyDescent="0.25">
      <c r="A206" s="18"/>
      <c r="B206" s="227" t="s">
        <v>334</v>
      </c>
      <c r="C206" s="227"/>
      <c r="D206" s="236">
        <v>10</v>
      </c>
      <c r="E206" s="236"/>
      <c r="F206" s="18" t="s">
        <v>60</v>
      </c>
    </row>
    <row r="207" spans="1:6" x14ac:dyDescent="0.25">
      <c r="A207" s="18"/>
      <c r="B207" s="227" t="s">
        <v>335</v>
      </c>
      <c r="C207" s="227"/>
      <c r="D207" s="236">
        <v>0</v>
      </c>
      <c r="E207" s="236"/>
      <c r="F207" s="18" t="s">
        <v>60</v>
      </c>
    </row>
    <row r="208" spans="1:6" x14ac:dyDescent="0.25">
      <c r="A208" s="18"/>
      <c r="B208" s="227" t="s">
        <v>336</v>
      </c>
      <c r="C208" s="227"/>
      <c r="D208" s="252"/>
      <c r="E208" s="252"/>
      <c r="F208" s="252"/>
    </row>
    <row r="209" spans="1:6" x14ac:dyDescent="0.25">
      <c r="A209" s="18"/>
      <c r="B209" s="227" t="s">
        <v>334</v>
      </c>
      <c r="C209" s="227"/>
      <c r="D209" s="236">
        <v>2</v>
      </c>
      <c r="E209" s="236"/>
      <c r="F209" s="18" t="s">
        <v>60</v>
      </c>
    </row>
    <row r="210" spans="1:6" x14ac:dyDescent="0.25">
      <c r="A210" s="18"/>
      <c r="B210" s="227" t="s">
        <v>335</v>
      </c>
      <c r="C210" s="227"/>
      <c r="D210" s="236">
        <v>0</v>
      </c>
      <c r="E210" s="236"/>
      <c r="F210" s="18" t="s">
        <v>60</v>
      </c>
    </row>
    <row r="211" spans="1:6" x14ac:dyDescent="0.25">
      <c r="A211" s="18"/>
      <c r="B211" s="227" t="s">
        <v>337</v>
      </c>
      <c r="C211" s="227"/>
      <c r="D211" s="261"/>
      <c r="E211" s="262"/>
      <c r="F211" s="263"/>
    </row>
    <row r="212" spans="1:6" x14ac:dyDescent="0.25">
      <c r="A212" s="18"/>
      <c r="B212" s="227" t="s">
        <v>334</v>
      </c>
      <c r="C212" s="227"/>
      <c r="D212" s="236">
        <v>10</v>
      </c>
      <c r="E212" s="236"/>
      <c r="F212" s="18" t="s">
        <v>60</v>
      </c>
    </row>
    <row r="213" spans="1:6" x14ac:dyDescent="0.25">
      <c r="A213" s="18"/>
      <c r="B213" s="227" t="s">
        <v>335</v>
      </c>
      <c r="C213" s="227"/>
      <c r="D213" s="236">
        <v>0</v>
      </c>
      <c r="E213" s="236"/>
      <c r="F213" s="18" t="s">
        <v>60</v>
      </c>
    </row>
    <row r="214" spans="1:6" x14ac:dyDescent="0.25">
      <c r="A214" s="236"/>
      <c r="B214" s="227" t="s">
        <v>338</v>
      </c>
      <c r="C214" s="227"/>
      <c r="D214" s="227" t="s">
        <v>48</v>
      </c>
      <c r="E214" s="227"/>
      <c r="F214" s="227"/>
    </row>
    <row r="215" spans="1:6" x14ac:dyDescent="0.25">
      <c r="A215" s="236"/>
      <c r="B215" s="227"/>
      <c r="C215" s="227"/>
      <c r="D215" s="55" t="s">
        <v>49</v>
      </c>
      <c r="E215" s="41"/>
      <c r="F215" s="41"/>
    </row>
    <row r="216" spans="1:6" x14ac:dyDescent="0.25">
      <c r="A216" s="18"/>
      <c r="B216" s="227" t="s">
        <v>339</v>
      </c>
      <c r="C216" s="227"/>
      <c r="D216" s="252"/>
      <c r="E216" s="252"/>
      <c r="F216" s="252"/>
    </row>
    <row r="217" spans="1:6" x14ac:dyDescent="0.25">
      <c r="A217" s="18"/>
      <c r="B217" s="227" t="s">
        <v>334</v>
      </c>
      <c r="C217" s="227"/>
      <c r="D217" s="236">
        <v>21</v>
      </c>
      <c r="E217" s="236"/>
      <c r="F217" s="18" t="s">
        <v>60</v>
      </c>
    </row>
    <row r="218" spans="1:6" x14ac:dyDescent="0.25">
      <c r="A218" s="18"/>
      <c r="B218" s="227" t="s">
        <v>335</v>
      </c>
      <c r="C218" s="227"/>
      <c r="D218" s="236">
        <v>0</v>
      </c>
      <c r="E218" s="236"/>
      <c r="F218" s="18" t="s">
        <v>60</v>
      </c>
    </row>
  </sheetData>
  <mergeCells count="189">
    <mergeCell ref="D216:F216"/>
    <mergeCell ref="B216:C216"/>
    <mergeCell ref="B217:C217"/>
    <mergeCell ref="B218:C218"/>
    <mergeCell ref="D217:E217"/>
    <mergeCell ref="D218:E218"/>
    <mergeCell ref="B213:C213"/>
    <mergeCell ref="B214:C215"/>
    <mergeCell ref="D214:F214"/>
    <mergeCell ref="A214:A215"/>
    <mergeCell ref="D212:E212"/>
    <mergeCell ref="D213:E213"/>
    <mergeCell ref="D208:F208"/>
    <mergeCell ref="B209:C209"/>
    <mergeCell ref="B210:C210"/>
    <mergeCell ref="B211:C211"/>
    <mergeCell ref="B212:C212"/>
    <mergeCell ref="D209:E209"/>
    <mergeCell ref="D210:E210"/>
    <mergeCell ref="D211:F211"/>
    <mergeCell ref="B207:C207"/>
    <mergeCell ref="B204:C204"/>
    <mergeCell ref="B208:C208"/>
    <mergeCell ref="D206:E206"/>
    <mergeCell ref="D207:E207"/>
    <mergeCell ref="A200:A201"/>
    <mergeCell ref="A202:A203"/>
    <mergeCell ref="D204:F204"/>
    <mergeCell ref="D205:F205"/>
    <mergeCell ref="B205:C205"/>
    <mergeCell ref="B206:C206"/>
    <mergeCell ref="D200:F200"/>
    <mergeCell ref="D201:F201"/>
    <mergeCell ref="D202:F202"/>
    <mergeCell ref="D203:F203"/>
    <mergeCell ref="B200:C201"/>
    <mergeCell ref="B202:C203"/>
    <mergeCell ref="D199:F199"/>
    <mergeCell ref="B191:C193"/>
    <mergeCell ref="B194:C196"/>
    <mergeCell ref="B197:C199"/>
    <mergeCell ref="A191:A193"/>
    <mergeCell ref="A194:A196"/>
    <mergeCell ref="A197:A199"/>
    <mergeCell ref="B190:C190"/>
    <mergeCell ref="D192:F192"/>
    <mergeCell ref="D193:F193"/>
    <mergeCell ref="D195:F195"/>
    <mergeCell ref="D196:F196"/>
    <mergeCell ref="D198:F198"/>
    <mergeCell ref="D190:F190"/>
    <mergeCell ref="A176:A178"/>
    <mergeCell ref="A179:A180"/>
    <mergeCell ref="D188:F188"/>
    <mergeCell ref="B181:C186"/>
    <mergeCell ref="A181:A186"/>
    <mergeCell ref="B187:C189"/>
    <mergeCell ref="A187:A189"/>
    <mergeCell ref="B175:C175"/>
    <mergeCell ref="D177:F177"/>
    <mergeCell ref="D178:F178"/>
    <mergeCell ref="B176:C178"/>
    <mergeCell ref="D179:F179"/>
    <mergeCell ref="D175:F175"/>
    <mergeCell ref="D189:F189"/>
    <mergeCell ref="D181:F181"/>
    <mergeCell ref="D182:F182"/>
    <mergeCell ref="D183:F183"/>
    <mergeCell ref="D184:F184"/>
    <mergeCell ref="D185:F185"/>
    <mergeCell ref="D186:F186"/>
    <mergeCell ref="D180:F180"/>
    <mergeCell ref="B179:C180"/>
    <mergeCell ref="B171:C171"/>
    <mergeCell ref="B172:C172"/>
    <mergeCell ref="B173:C173"/>
    <mergeCell ref="B174:C174"/>
    <mergeCell ref="D172:E172"/>
    <mergeCell ref="D173:E173"/>
    <mergeCell ref="D174:E174"/>
    <mergeCell ref="D171:F171"/>
    <mergeCell ref="B167:C167"/>
    <mergeCell ref="B168:C168"/>
    <mergeCell ref="B169:C169"/>
    <mergeCell ref="B170:C170"/>
    <mergeCell ref="D168:E168"/>
    <mergeCell ref="D169:E169"/>
    <mergeCell ref="D170:E170"/>
    <mergeCell ref="D167:F167"/>
    <mergeCell ref="B163:C163"/>
    <mergeCell ref="D163:F163"/>
    <mergeCell ref="B164:C164"/>
    <mergeCell ref="B165:C165"/>
    <mergeCell ref="B166:C166"/>
    <mergeCell ref="D164:E164"/>
    <mergeCell ref="D165:E165"/>
    <mergeCell ref="D166:E166"/>
    <mergeCell ref="B159:C159"/>
    <mergeCell ref="B160:C160"/>
    <mergeCell ref="B161:C161"/>
    <mergeCell ref="B162:C162"/>
    <mergeCell ref="D160:E160"/>
    <mergeCell ref="D161:E161"/>
    <mergeCell ref="D162:E162"/>
    <mergeCell ref="D159:F159"/>
    <mergeCell ref="D155:F155"/>
    <mergeCell ref="B155:C155"/>
    <mergeCell ref="B156:C156"/>
    <mergeCell ref="B157:C157"/>
    <mergeCell ref="B158:C158"/>
    <mergeCell ref="D156:E156"/>
    <mergeCell ref="D157:E157"/>
    <mergeCell ref="D158:E158"/>
    <mergeCell ref="B151:C151"/>
    <mergeCell ref="B152:C152"/>
    <mergeCell ref="B153:C153"/>
    <mergeCell ref="B154:C154"/>
    <mergeCell ref="D152:E152"/>
    <mergeCell ref="D153:E153"/>
    <mergeCell ref="D154:E154"/>
    <mergeCell ref="D150:F151"/>
    <mergeCell ref="D148:F148"/>
    <mergeCell ref="B137:C139"/>
    <mergeCell ref="B140:C142"/>
    <mergeCell ref="B143:C145"/>
    <mergeCell ref="B146:C148"/>
    <mergeCell ref="A137:A139"/>
    <mergeCell ref="A140:A142"/>
    <mergeCell ref="A143:A145"/>
    <mergeCell ref="A146:A148"/>
    <mergeCell ref="D142:F142"/>
    <mergeCell ref="D143:F143"/>
    <mergeCell ref="D144:F144"/>
    <mergeCell ref="D145:F145"/>
    <mergeCell ref="D146:F146"/>
    <mergeCell ref="D147:F147"/>
    <mergeCell ref="A134:A136"/>
    <mergeCell ref="D137:F137"/>
    <mergeCell ref="D138:F138"/>
    <mergeCell ref="D139:F139"/>
    <mergeCell ref="D140:F140"/>
    <mergeCell ref="D141:F141"/>
    <mergeCell ref="B133:C133"/>
    <mergeCell ref="D133:F133"/>
    <mergeCell ref="D134:F134"/>
    <mergeCell ref="D135:F135"/>
    <mergeCell ref="D136:F136"/>
    <mergeCell ref="B134:C136"/>
    <mergeCell ref="D129:F129"/>
    <mergeCell ref="B128:C129"/>
    <mergeCell ref="A128:A129"/>
    <mergeCell ref="D130:E130"/>
    <mergeCell ref="D131:E131"/>
    <mergeCell ref="D132:E132"/>
    <mergeCell ref="B130:C130"/>
    <mergeCell ref="B131:C131"/>
    <mergeCell ref="B132:C132"/>
    <mergeCell ref="D125:F125"/>
    <mergeCell ref="D126:F126"/>
    <mergeCell ref="D127:F127"/>
    <mergeCell ref="B123:C127"/>
    <mergeCell ref="A123:A127"/>
    <mergeCell ref="D128:F128"/>
    <mergeCell ref="B121:C121"/>
    <mergeCell ref="D121:F121"/>
    <mergeCell ref="D122:F122"/>
    <mergeCell ref="B122:C122"/>
    <mergeCell ref="D123:F123"/>
    <mergeCell ref="D124:F124"/>
    <mergeCell ref="A71:A73"/>
    <mergeCell ref="D91:E93"/>
    <mergeCell ref="F91:F93"/>
    <mergeCell ref="A69:F69"/>
    <mergeCell ref="B70:F70"/>
    <mergeCell ref="B91:B93"/>
    <mergeCell ref="A91:A93"/>
    <mergeCell ref="B1:C1"/>
    <mergeCell ref="B2:C2"/>
    <mergeCell ref="D72:D73"/>
    <mergeCell ref="E72:E73"/>
    <mergeCell ref="F71:F73"/>
    <mergeCell ref="D71:E71"/>
    <mergeCell ref="B71:B73"/>
    <mergeCell ref="B5:B8"/>
    <mergeCell ref="A5:A8"/>
    <mergeCell ref="B9:B12"/>
    <mergeCell ref="A9:A12"/>
    <mergeCell ref="B18:B22"/>
    <mergeCell ref="A18:A22"/>
  </mergeCells>
  <printOptions horizontalCentered="1"/>
  <pageMargins left="0.19685039370078741" right="0.19685039370078741" top="0.74803149606299213" bottom="0.98425196850393704" header="0.31496062992125984" footer="0.31496062992125984"/>
  <pageSetup paperSize="256" scale="7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79"/>
  <sheetViews>
    <sheetView topLeftCell="A76" zoomScale="85" zoomScaleNormal="85" workbookViewId="0"/>
  </sheetViews>
  <sheetFormatPr defaultColWidth="8.7109375" defaultRowHeight="15" x14ac:dyDescent="0.25"/>
  <cols>
    <col min="1" max="1" width="5" style="98" customWidth="1"/>
    <col min="2" max="2" width="44.5703125" style="98" customWidth="1"/>
    <col min="3" max="3" width="17.7109375" style="98" customWidth="1"/>
    <col min="4" max="4" width="17.5703125" style="98" customWidth="1"/>
    <col min="5" max="16384" width="8.7109375" style="98"/>
  </cols>
  <sheetData>
    <row r="1" spans="1:4" ht="21.75" customHeight="1" x14ac:dyDescent="0.25">
      <c r="A1" s="95" t="s">
        <v>4</v>
      </c>
      <c r="B1" s="92" t="s">
        <v>63</v>
      </c>
      <c r="C1" s="264" t="s">
        <v>6</v>
      </c>
      <c r="D1" s="264"/>
    </row>
    <row r="2" spans="1:4" ht="47.25" x14ac:dyDescent="0.25">
      <c r="A2" s="95" t="s">
        <v>340</v>
      </c>
      <c r="B2" s="96" t="s">
        <v>341</v>
      </c>
      <c r="C2" s="265"/>
      <c r="D2" s="265"/>
    </row>
    <row r="3" spans="1:4" ht="19.899999999999999" customHeight="1" x14ac:dyDescent="0.25">
      <c r="A3" s="95" t="s">
        <v>130</v>
      </c>
      <c r="B3" s="95" t="s">
        <v>342</v>
      </c>
      <c r="C3" s="265"/>
      <c r="D3" s="265"/>
    </row>
    <row r="4" spans="1:4" ht="19.899999999999999" customHeight="1" x14ac:dyDescent="0.25">
      <c r="A4" s="95"/>
      <c r="B4" s="95" t="s">
        <v>343</v>
      </c>
      <c r="C4" s="95"/>
      <c r="D4" s="101" t="s">
        <v>695</v>
      </c>
    </row>
    <row r="5" spans="1:4" ht="19.899999999999999" customHeight="1" x14ac:dyDescent="0.25">
      <c r="A5" s="95"/>
      <c r="B5" s="95" t="s">
        <v>344</v>
      </c>
      <c r="C5" s="95"/>
      <c r="D5" s="101" t="s">
        <v>696</v>
      </c>
    </row>
    <row r="6" spans="1:4" ht="19.899999999999999" customHeight="1" x14ac:dyDescent="0.25">
      <c r="A6" s="95"/>
      <c r="B6" s="95" t="s">
        <v>345</v>
      </c>
      <c r="C6" s="95"/>
      <c r="D6" s="101" t="s">
        <v>697</v>
      </c>
    </row>
    <row r="7" spans="1:4" ht="31.5" x14ac:dyDescent="0.25">
      <c r="A7" s="95" t="s">
        <v>12</v>
      </c>
      <c r="B7" s="96" t="s">
        <v>346</v>
      </c>
      <c r="C7" s="265"/>
      <c r="D7" s="265"/>
    </row>
    <row r="8" spans="1:4" ht="19.899999999999999" customHeight="1" x14ac:dyDescent="0.25">
      <c r="A8" s="95"/>
      <c r="B8" s="95" t="s">
        <v>347</v>
      </c>
      <c r="C8" s="95"/>
      <c r="D8" s="104" t="s">
        <v>666</v>
      </c>
    </row>
    <row r="9" spans="1:4" ht="19.899999999999999" customHeight="1" x14ac:dyDescent="0.25">
      <c r="A9" s="95"/>
      <c r="B9" s="95" t="s">
        <v>348</v>
      </c>
      <c r="C9" s="95"/>
      <c r="D9" s="104" t="s">
        <v>697</v>
      </c>
    </row>
    <row r="10" spans="1:4" ht="31.5" x14ac:dyDescent="0.25">
      <c r="A10" s="95"/>
      <c r="B10" s="96" t="s">
        <v>822</v>
      </c>
      <c r="C10" s="95"/>
      <c r="D10" s="104" t="s">
        <v>60</v>
      </c>
    </row>
    <row r="11" spans="1:4" ht="31.5" x14ac:dyDescent="0.25">
      <c r="A11" s="95"/>
      <c r="B11" s="96" t="s">
        <v>823</v>
      </c>
      <c r="C11" s="95"/>
      <c r="D11" s="104" t="s">
        <v>60</v>
      </c>
    </row>
    <row r="12" spans="1:4" ht="31.5" x14ac:dyDescent="0.25">
      <c r="A12" s="95"/>
      <c r="B12" s="96" t="s">
        <v>349</v>
      </c>
      <c r="C12" s="95"/>
      <c r="D12" s="104" t="s">
        <v>60</v>
      </c>
    </row>
    <row r="13" spans="1:4" ht="31.5" x14ac:dyDescent="0.25">
      <c r="A13" s="95"/>
      <c r="B13" s="96" t="s">
        <v>350</v>
      </c>
      <c r="C13" s="95"/>
      <c r="D13" s="104" t="s">
        <v>60</v>
      </c>
    </row>
    <row r="14" spans="1:4" ht="31.5" x14ac:dyDescent="0.25">
      <c r="A14" s="95"/>
      <c r="B14" s="96" t="s">
        <v>351</v>
      </c>
      <c r="C14" s="95"/>
      <c r="D14" s="104" t="s">
        <v>60</v>
      </c>
    </row>
    <row r="15" spans="1:4" ht="19.899999999999999" customHeight="1" x14ac:dyDescent="0.25">
      <c r="A15" s="95"/>
      <c r="B15" s="95" t="s">
        <v>352</v>
      </c>
      <c r="C15" s="95"/>
      <c r="D15" s="104" t="s">
        <v>60</v>
      </c>
    </row>
    <row r="16" spans="1:4" ht="19.899999999999999" customHeight="1" x14ac:dyDescent="0.25">
      <c r="A16" s="95"/>
      <c r="B16" s="95" t="s">
        <v>353</v>
      </c>
      <c r="C16" s="95"/>
      <c r="D16" s="104" t="s">
        <v>60</v>
      </c>
    </row>
    <row r="17" spans="1:4" ht="19.899999999999999" customHeight="1" x14ac:dyDescent="0.25">
      <c r="A17" s="95"/>
      <c r="B17" s="95" t="s">
        <v>354</v>
      </c>
      <c r="C17" s="95"/>
      <c r="D17" s="104" t="s">
        <v>60</v>
      </c>
    </row>
    <row r="18" spans="1:4" ht="31.5" x14ac:dyDescent="0.25">
      <c r="A18" s="95"/>
      <c r="B18" s="96" t="s">
        <v>355</v>
      </c>
      <c r="C18" s="105"/>
      <c r="D18" s="106" t="s">
        <v>60</v>
      </c>
    </row>
    <row r="19" spans="1:4" ht="15.75" x14ac:dyDescent="0.25">
      <c r="A19" s="267"/>
      <c r="B19" s="266" t="s">
        <v>356</v>
      </c>
      <c r="C19" s="107" t="s">
        <v>357</v>
      </c>
      <c r="D19" s="108"/>
    </row>
    <row r="20" spans="1:4" ht="67.5" customHeight="1" x14ac:dyDescent="0.25">
      <c r="A20" s="268"/>
      <c r="B20" s="266"/>
      <c r="C20" s="109" t="s">
        <v>358</v>
      </c>
      <c r="D20" s="110"/>
    </row>
    <row r="21" spans="1:4" ht="19.899999999999999" customHeight="1" x14ac:dyDescent="0.25">
      <c r="A21" s="95" t="s">
        <v>104</v>
      </c>
      <c r="B21" s="95" t="s">
        <v>359</v>
      </c>
      <c r="C21" s="111"/>
      <c r="D21" s="112" t="s">
        <v>698</v>
      </c>
    </row>
    <row r="22" spans="1:4" ht="31.5" customHeight="1" x14ac:dyDescent="0.25">
      <c r="A22" s="95"/>
      <c r="B22" s="266" t="s">
        <v>360</v>
      </c>
      <c r="C22" s="273"/>
      <c r="D22" s="274"/>
    </row>
    <row r="23" spans="1:4" ht="15.75" x14ac:dyDescent="0.25">
      <c r="A23" s="95" t="s">
        <v>113</v>
      </c>
      <c r="B23" s="95" t="s">
        <v>361</v>
      </c>
      <c r="C23" s="265"/>
      <c r="D23" s="265"/>
    </row>
    <row r="24" spans="1:4" ht="15.75" x14ac:dyDescent="0.25">
      <c r="A24" s="95"/>
      <c r="B24" s="95" t="s">
        <v>362</v>
      </c>
      <c r="C24" s="265"/>
      <c r="D24" s="265"/>
    </row>
    <row r="25" spans="1:4" ht="36.6" customHeight="1" x14ac:dyDescent="0.25">
      <c r="A25" s="95"/>
      <c r="B25" s="96" t="s">
        <v>363</v>
      </c>
      <c r="C25" s="95"/>
      <c r="D25" s="95"/>
    </row>
    <row r="26" spans="1:4" ht="19.899999999999999" customHeight="1" x14ac:dyDescent="0.25">
      <c r="A26" s="95"/>
      <c r="B26" s="113" t="s">
        <v>364</v>
      </c>
      <c r="C26" s="95"/>
      <c r="D26" s="101" t="s">
        <v>824</v>
      </c>
    </row>
    <row r="27" spans="1:4" ht="19.899999999999999" customHeight="1" x14ac:dyDescent="0.25">
      <c r="A27" s="95"/>
      <c r="B27" s="113" t="s">
        <v>365</v>
      </c>
      <c r="C27" s="95"/>
      <c r="D27" s="101" t="s">
        <v>825</v>
      </c>
    </row>
    <row r="28" spans="1:4" ht="19.899999999999999" customHeight="1" x14ac:dyDescent="0.25">
      <c r="A28" s="95"/>
      <c r="B28" s="113" t="s">
        <v>366</v>
      </c>
      <c r="C28" s="95"/>
      <c r="D28" s="101" t="s">
        <v>826</v>
      </c>
    </row>
    <row r="29" spans="1:4" ht="19.899999999999999" customHeight="1" x14ac:dyDescent="0.25">
      <c r="A29" s="95"/>
      <c r="B29" s="113" t="s">
        <v>367</v>
      </c>
      <c r="C29" s="95"/>
      <c r="D29" s="101" t="s">
        <v>827</v>
      </c>
    </row>
    <row r="30" spans="1:4" ht="19.899999999999999" customHeight="1" x14ac:dyDescent="0.25">
      <c r="A30" s="95"/>
      <c r="B30" s="113" t="s">
        <v>368</v>
      </c>
      <c r="C30" s="95"/>
      <c r="D30" s="95"/>
    </row>
    <row r="31" spans="1:4" ht="19.899999999999999" customHeight="1" x14ac:dyDescent="0.25">
      <c r="A31" s="95"/>
      <c r="B31" s="113" t="s">
        <v>369</v>
      </c>
      <c r="C31" s="95"/>
      <c r="D31" s="101" t="s">
        <v>828</v>
      </c>
    </row>
    <row r="32" spans="1:4" ht="19.899999999999999" customHeight="1" x14ac:dyDescent="0.25">
      <c r="A32" s="95"/>
      <c r="B32" s="113" t="s">
        <v>370</v>
      </c>
      <c r="C32" s="95"/>
      <c r="D32" s="101" t="s">
        <v>824</v>
      </c>
    </row>
    <row r="33" spans="1:4" ht="19.899999999999999" customHeight="1" x14ac:dyDescent="0.25">
      <c r="A33" s="95"/>
      <c r="B33" s="113" t="s">
        <v>371</v>
      </c>
      <c r="C33" s="95"/>
      <c r="D33" s="101" t="s">
        <v>829</v>
      </c>
    </row>
    <row r="34" spans="1:4" ht="19.899999999999999" customHeight="1" x14ac:dyDescent="0.25">
      <c r="A34" s="95"/>
      <c r="B34" s="113" t="s">
        <v>372</v>
      </c>
      <c r="C34" s="95"/>
      <c r="D34" s="101" t="s">
        <v>828</v>
      </c>
    </row>
    <row r="35" spans="1:4" ht="19.899999999999999" customHeight="1" x14ac:dyDescent="0.25">
      <c r="A35" s="95"/>
      <c r="B35" s="113" t="s">
        <v>373</v>
      </c>
      <c r="C35" s="95"/>
      <c r="D35" s="101" t="s">
        <v>833</v>
      </c>
    </row>
    <row r="36" spans="1:4" ht="31.5" x14ac:dyDescent="0.25">
      <c r="A36" s="95"/>
      <c r="B36" s="100" t="s">
        <v>374</v>
      </c>
      <c r="C36" s="95"/>
      <c r="D36" s="101" t="s">
        <v>830</v>
      </c>
    </row>
    <row r="37" spans="1:4" ht="31.5" x14ac:dyDescent="0.25">
      <c r="A37" s="95"/>
      <c r="B37" s="100" t="s">
        <v>375</v>
      </c>
      <c r="C37" s="95"/>
      <c r="D37" s="101" t="s">
        <v>695</v>
      </c>
    </row>
    <row r="38" spans="1:4" ht="21.4" customHeight="1" x14ac:dyDescent="0.25">
      <c r="A38" s="95"/>
      <c r="B38" s="95" t="s">
        <v>376</v>
      </c>
      <c r="C38" s="95"/>
      <c r="D38" s="101" t="s">
        <v>831</v>
      </c>
    </row>
    <row r="39" spans="1:4" ht="31.5" x14ac:dyDescent="0.25">
      <c r="A39" s="95"/>
      <c r="B39" s="96" t="s">
        <v>377</v>
      </c>
      <c r="C39" s="95"/>
      <c r="D39" s="101" t="s">
        <v>831</v>
      </c>
    </row>
    <row r="40" spans="1:4" ht="19.5" customHeight="1" x14ac:dyDescent="0.25">
      <c r="A40" s="95"/>
      <c r="B40" s="96" t="s">
        <v>378</v>
      </c>
      <c r="C40" s="95"/>
      <c r="D40" s="101" t="s">
        <v>697</v>
      </c>
    </row>
    <row r="41" spans="1:4" ht="31.5" x14ac:dyDescent="0.25">
      <c r="A41" s="95"/>
      <c r="B41" s="100" t="s">
        <v>379</v>
      </c>
      <c r="C41" s="95"/>
      <c r="D41" s="101" t="s">
        <v>667</v>
      </c>
    </row>
    <row r="42" spans="1:4" ht="31.5" x14ac:dyDescent="0.25">
      <c r="A42" s="95"/>
      <c r="B42" s="96" t="s">
        <v>380</v>
      </c>
      <c r="C42" s="265"/>
      <c r="D42" s="265"/>
    </row>
    <row r="43" spans="1:4" ht="19.899999999999999" customHeight="1" x14ac:dyDescent="0.25">
      <c r="A43" s="95"/>
      <c r="B43" s="113" t="s">
        <v>381</v>
      </c>
      <c r="C43" s="95"/>
      <c r="D43" s="101" t="s">
        <v>697</v>
      </c>
    </row>
    <row r="44" spans="1:4" ht="19.899999999999999" customHeight="1" x14ac:dyDescent="0.25">
      <c r="A44" s="95"/>
      <c r="B44" s="113" t="s">
        <v>382</v>
      </c>
      <c r="C44" s="95"/>
      <c r="D44" s="101" t="s">
        <v>667</v>
      </c>
    </row>
    <row r="45" spans="1:4" ht="19.899999999999999" customHeight="1" x14ac:dyDescent="0.25">
      <c r="A45" s="95"/>
      <c r="B45" s="113" t="s">
        <v>383</v>
      </c>
      <c r="C45" s="95"/>
      <c r="D45" s="101" t="s">
        <v>667</v>
      </c>
    </row>
    <row r="46" spans="1:4" ht="19.899999999999999" customHeight="1" x14ac:dyDescent="0.25">
      <c r="A46" s="95"/>
      <c r="B46" s="113" t="s">
        <v>384</v>
      </c>
      <c r="C46" s="95"/>
      <c r="D46" s="101" t="s">
        <v>667</v>
      </c>
    </row>
    <row r="47" spans="1:4" ht="19.899999999999999" customHeight="1" x14ac:dyDescent="0.25">
      <c r="A47" s="95"/>
      <c r="B47" s="113" t="s">
        <v>385</v>
      </c>
      <c r="C47" s="95"/>
      <c r="D47" s="101" t="s">
        <v>667</v>
      </c>
    </row>
    <row r="48" spans="1:4" ht="31.5" x14ac:dyDescent="0.25">
      <c r="A48" s="95"/>
      <c r="B48" s="100" t="s">
        <v>386</v>
      </c>
      <c r="C48" s="114"/>
      <c r="D48" s="101" t="s">
        <v>667</v>
      </c>
    </row>
    <row r="49" spans="1:4" ht="31.5" x14ac:dyDescent="0.25">
      <c r="A49" s="95"/>
      <c r="B49" s="100" t="s">
        <v>387</v>
      </c>
      <c r="C49" s="95"/>
      <c r="D49" s="101" t="s">
        <v>60</v>
      </c>
    </row>
    <row r="50" spans="1:4" ht="19.899999999999999" customHeight="1" x14ac:dyDescent="0.25">
      <c r="A50" s="95"/>
      <c r="B50" s="95" t="s">
        <v>388</v>
      </c>
      <c r="C50" s="95"/>
      <c r="D50" s="101" t="s">
        <v>60</v>
      </c>
    </row>
    <row r="51" spans="1:4" ht="19.899999999999999" customHeight="1" x14ac:dyDescent="0.25">
      <c r="A51" s="95"/>
      <c r="B51" s="95" t="s">
        <v>389</v>
      </c>
      <c r="C51" s="95"/>
      <c r="D51" s="101" t="s">
        <v>60</v>
      </c>
    </row>
    <row r="52" spans="1:4" ht="31.5" x14ac:dyDescent="0.25">
      <c r="A52" s="95"/>
      <c r="B52" s="96" t="s">
        <v>390</v>
      </c>
      <c r="C52" s="265"/>
      <c r="D52" s="265"/>
    </row>
    <row r="53" spans="1:4" ht="15.75" x14ac:dyDescent="0.25">
      <c r="A53" s="95"/>
      <c r="B53" s="95" t="s">
        <v>391</v>
      </c>
      <c r="C53" s="95"/>
      <c r="D53" s="104" t="s">
        <v>832</v>
      </c>
    </row>
    <row r="54" spans="1:4" ht="31.5" x14ac:dyDescent="0.25">
      <c r="A54" s="95"/>
      <c r="B54" s="96" t="s">
        <v>392</v>
      </c>
      <c r="C54" s="95"/>
      <c r="D54" s="104" t="s">
        <v>832</v>
      </c>
    </row>
    <row r="55" spans="1:4" ht="31.5" x14ac:dyDescent="0.25">
      <c r="A55" s="95"/>
      <c r="B55" s="96" t="s">
        <v>393</v>
      </c>
      <c r="C55" s="95"/>
      <c r="D55" s="104" t="s">
        <v>832</v>
      </c>
    </row>
    <row r="56" spans="1:4" ht="38.1" customHeight="1" x14ac:dyDescent="0.25">
      <c r="A56" s="95"/>
      <c r="B56" s="100" t="s">
        <v>394</v>
      </c>
      <c r="C56" s="269"/>
      <c r="D56" s="269"/>
    </row>
    <row r="57" spans="1:4" ht="19.899999999999999" customHeight="1" x14ac:dyDescent="0.25">
      <c r="A57" s="95"/>
      <c r="B57" s="100" t="s">
        <v>395</v>
      </c>
      <c r="C57" s="95"/>
      <c r="D57" s="104" t="s">
        <v>139</v>
      </c>
    </row>
    <row r="58" spans="1:4" ht="19.899999999999999" customHeight="1" x14ac:dyDescent="0.25">
      <c r="A58" s="95"/>
      <c r="B58" s="100" t="s">
        <v>396</v>
      </c>
      <c r="C58" s="95"/>
      <c r="D58" s="104" t="s">
        <v>139</v>
      </c>
    </row>
    <row r="59" spans="1:4" ht="19.899999999999999" customHeight="1" x14ac:dyDescent="0.25">
      <c r="A59" s="95"/>
      <c r="B59" s="100" t="s">
        <v>397</v>
      </c>
      <c r="C59" s="95"/>
      <c r="D59" s="104" t="s">
        <v>139</v>
      </c>
    </row>
    <row r="60" spans="1:4" ht="30" customHeight="1" x14ac:dyDescent="0.25">
      <c r="A60" s="95"/>
      <c r="B60" s="100" t="s">
        <v>398</v>
      </c>
      <c r="C60" s="95"/>
      <c r="D60" s="104" t="s">
        <v>139</v>
      </c>
    </row>
    <row r="61" spans="1:4" ht="19.899999999999999" customHeight="1" x14ac:dyDescent="0.25">
      <c r="A61" s="95"/>
      <c r="B61" s="100" t="s">
        <v>399</v>
      </c>
      <c r="C61" s="95"/>
      <c r="D61" s="104" t="s">
        <v>139</v>
      </c>
    </row>
    <row r="62" spans="1:4" ht="19.899999999999999" customHeight="1" x14ac:dyDescent="0.25">
      <c r="A62" s="95"/>
      <c r="B62" s="100" t="s">
        <v>400</v>
      </c>
      <c r="C62" s="95"/>
      <c r="D62" s="104" t="s">
        <v>139</v>
      </c>
    </row>
    <row r="63" spans="1:4" ht="19.899999999999999" customHeight="1" x14ac:dyDescent="0.25">
      <c r="A63" s="95"/>
      <c r="B63" s="100" t="s">
        <v>401</v>
      </c>
      <c r="C63" s="95"/>
      <c r="D63" s="104" t="s">
        <v>139</v>
      </c>
    </row>
    <row r="64" spans="1:4" ht="19.899999999999999" customHeight="1" x14ac:dyDescent="0.25">
      <c r="A64" s="95"/>
      <c r="B64" s="100" t="s">
        <v>402</v>
      </c>
      <c r="C64" s="95"/>
      <c r="D64" s="104" t="s">
        <v>139</v>
      </c>
    </row>
    <row r="65" spans="1:4" ht="19.899999999999999" customHeight="1" x14ac:dyDescent="0.25">
      <c r="A65" s="95"/>
      <c r="B65" s="100" t="s">
        <v>403</v>
      </c>
      <c r="C65" s="269"/>
      <c r="D65" s="269"/>
    </row>
    <row r="66" spans="1:4" ht="19.899999999999999" customHeight="1" x14ac:dyDescent="0.25">
      <c r="A66" s="95"/>
      <c r="B66" s="100" t="s">
        <v>404</v>
      </c>
      <c r="C66" s="95"/>
      <c r="D66" s="104" t="s">
        <v>60</v>
      </c>
    </row>
    <row r="67" spans="1:4" ht="19.899999999999999" customHeight="1" x14ac:dyDescent="0.25">
      <c r="A67" s="95"/>
      <c r="B67" s="100" t="s">
        <v>405</v>
      </c>
      <c r="C67" s="95"/>
      <c r="D67" s="104" t="s">
        <v>60</v>
      </c>
    </row>
    <row r="68" spans="1:4" ht="19.899999999999999" customHeight="1" x14ac:dyDescent="0.25">
      <c r="A68" s="95"/>
      <c r="B68" s="100" t="s">
        <v>406</v>
      </c>
      <c r="C68" s="95"/>
      <c r="D68" s="104" t="s">
        <v>60</v>
      </c>
    </row>
    <row r="69" spans="1:4" ht="19.899999999999999" customHeight="1" x14ac:dyDescent="0.25">
      <c r="A69" s="95"/>
      <c r="B69" s="100" t="s">
        <v>407</v>
      </c>
      <c r="C69" s="95"/>
      <c r="D69" s="104" t="s">
        <v>60</v>
      </c>
    </row>
    <row r="70" spans="1:4" ht="31.5" x14ac:dyDescent="0.25">
      <c r="A70" s="95"/>
      <c r="B70" s="100" t="s">
        <v>408</v>
      </c>
      <c r="C70" s="95"/>
      <c r="D70" s="104" t="s">
        <v>60</v>
      </c>
    </row>
    <row r="71" spans="1:4" ht="15.75" x14ac:dyDescent="0.25">
      <c r="A71" s="270" t="s">
        <v>32</v>
      </c>
      <c r="B71" s="272" t="s">
        <v>409</v>
      </c>
      <c r="C71" s="270" t="s">
        <v>135</v>
      </c>
      <c r="D71" s="270"/>
    </row>
    <row r="72" spans="1:4" ht="15.75" x14ac:dyDescent="0.25">
      <c r="A72" s="270"/>
      <c r="B72" s="272"/>
      <c r="C72" s="271" t="s">
        <v>315</v>
      </c>
      <c r="D72" s="271"/>
    </row>
    <row r="73" spans="1:4" ht="15.75" x14ac:dyDescent="0.25">
      <c r="A73" s="270" t="s">
        <v>410</v>
      </c>
      <c r="B73" s="275" t="s">
        <v>411</v>
      </c>
      <c r="C73" s="271" t="s">
        <v>135</v>
      </c>
      <c r="D73" s="271"/>
    </row>
    <row r="74" spans="1:4" ht="15.75" x14ac:dyDescent="0.25">
      <c r="A74" s="270"/>
      <c r="B74" s="275"/>
      <c r="C74" s="270" t="s">
        <v>315</v>
      </c>
      <c r="D74" s="270"/>
    </row>
    <row r="75" spans="1:4" ht="19.899999999999999" customHeight="1" x14ac:dyDescent="0.25">
      <c r="A75" s="95" t="s">
        <v>412</v>
      </c>
      <c r="B75" s="95" t="s">
        <v>413</v>
      </c>
      <c r="C75" s="115"/>
      <c r="D75" s="115"/>
    </row>
    <row r="76" spans="1:4" ht="19.899999999999999" customHeight="1" x14ac:dyDescent="0.25">
      <c r="A76" s="95"/>
      <c r="B76" s="95" t="s">
        <v>414</v>
      </c>
      <c r="C76" s="95"/>
      <c r="D76" s="101" t="s">
        <v>834</v>
      </c>
    </row>
    <row r="77" spans="1:4" ht="19.899999999999999" customHeight="1" x14ac:dyDescent="0.25">
      <c r="A77" s="95"/>
      <c r="B77" s="95" t="s">
        <v>415</v>
      </c>
      <c r="C77" s="95"/>
      <c r="D77" s="101" t="s">
        <v>835</v>
      </c>
    </row>
    <row r="78" spans="1:4" ht="19.899999999999999" customHeight="1" x14ac:dyDescent="0.25">
      <c r="A78" s="95"/>
      <c r="B78" s="95" t="s">
        <v>416</v>
      </c>
      <c r="C78" s="95"/>
      <c r="D78" s="101" t="s">
        <v>836</v>
      </c>
    </row>
    <row r="79" spans="1:4" ht="86.25" customHeight="1" x14ac:dyDescent="0.25">
      <c r="A79" s="272" t="s">
        <v>417</v>
      </c>
      <c r="B79" s="272"/>
      <c r="C79" s="272"/>
      <c r="D79" s="272"/>
    </row>
  </sheetData>
  <mergeCells count="22">
    <mergeCell ref="C73:D73"/>
    <mergeCell ref="C74:D74"/>
    <mergeCell ref="A73:A74"/>
    <mergeCell ref="B73:B74"/>
    <mergeCell ref="A79:D79"/>
    <mergeCell ref="A19:A20"/>
    <mergeCell ref="C56:D56"/>
    <mergeCell ref="C65:D65"/>
    <mergeCell ref="C71:D71"/>
    <mergeCell ref="C72:D72"/>
    <mergeCell ref="B71:B72"/>
    <mergeCell ref="A71:A72"/>
    <mergeCell ref="B22:D22"/>
    <mergeCell ref="C23:D23"/>
    <mergeCell ref="C24:D24"/>
    <mergeCell ref="C42:D42"/>
    <mergeCell ref="C52:D52"/>
    <mergeCell ref="C1:D1"/>
    <mergeCell ref="C2:D2"/>
    <mergeCell ref="C3:D3"/>
    <mergeCell ref="C7:D7"/>
    <mergeCell ref="B19:B20"/>
  </mergeCells>
  <printOptions horizontalCentered="1"/>
  <pageMargins left="0.19685039370078741" right="0.19685039370078741" top="0.74803149606299213" bottom="0.98425196850393704" header="0.31496062992125984" footer="0.31496062992125984"/>
  <pageSetup paperSize="25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25"/>
  <sheetViews>
    <sheetView zoomScale="75" zoomScaleNormal="75" workbookViewId="0">
      <selection activeCell="N13" sqref="N13"/>
    </sheetView>
  </sheetViews>
  <sheetFormatPr defaultColWidth="8.7109375" defaultRowHeight="15.75" x14ac:dyDescent="0.25"/>
  <cols>
    <col min="1" max="1" width="6.42578125" style="1" customWidth="1"/>
    <col min="2" max="2" width="11.28515625" style="1" customWidth="1"/>
    <col min="3" max="3" width="11.7109375" style="1" customWidth="1"/>
    <col min="4" max="4" width="13.5703125" style="1" customWidth="1"/>
    <col min="5" max="5" width="16.42578125" style="1" customWidth="1"/>
    <col min="6" max="6" width="16.5703125" style="1" customWidth="1"/>
    <col min="7" max="7" width="13.42578125" style="1" customWidth="1"/>
    <col min="8" max="8" width="12.7109375" style="1" customWidth="1"/>
    <col min="9" max="16384" width="8.7109375" style="1"/>
  </cols>
  <sheetData>
    <row r="1" spans="1:9" x14ac:dyDescent="0.25">
      <c r="A1" s="2" t="s">
        <v>418</v>
      </c>
      <c r="B1" s="264" t="s">
        <v>419</v>
      </c>
      <c r="C1" s="264"/>
      <c r="D1" s="264"/>
      <c r="E1" s="264"/>
      <c r="F1" s="239" t="s">
        <v>420</v>
      </c>
      <c r="G1" s="239"/>
      <c r="H1" s="239"/>
      <c r="I1" s="239"/>
    </row>
    <row r="2" spans="1:9" ht="76.5" customHeight="1" x14ac:dyDescent="0.25">
      <c r="A2" s="10" t="s">
        <v>421</v>
      </c>
      <c r="B2" s="238" t="s">
        <v>422</v>
      </c>
      <c r="C2" s="238"/>
      <c r="D2" s="238"/>
      <c r="E2" s="238"/>
      <c r="F2" s="238" t="s">
        <v>423</v>
      </c>
      <c r="G2" s="238"/>
      <c r="H2" s="238"/>
      <c r="I2" s="238"/>
    </row>
    <row r="3" spans="1:9" x14ac:dyDescent="0.25">
      <c r="A3" s="2" t="s">
        <v>130</v>
      </c>
      <c r="B3" s="277" t="s">
        <v>424</v>
      </c>
      <c r="C3" s="277"/>
      <c r="D3" s="277"/>
      <c r="E3" s="277"/>
      <c r="F3" s="280"/>
      <c r="G3" s="280"/>
      <c r="H3" s="280"/>
      <c r="I3" s="280"/>
    </row>
    <row r="4" spans="1:9" ht="16.899999999999999" customHeight="1" x14ac:dyDescent="0.25">
      <c r="A4" s="2"/>
      <c r="B4" s="277" t="s">
        <v>425</v>
      </c>
      <c r="C4" s="277"/>
      <c r="D4" s="277"/>
      <c r="E4" s="277"/>
      <c r="F4" s="239"/>
      <c r="G4" s="239"/>
      <c r="H4" s="239"/>
      <c r="I4" s="239"/>
    </row>
    <row r="5" spans="1:9" ht="16.899999999999999" customHeight="1" x14ac:dyDescent="0.25">
      <c r="A5" s="2"/>
      <c r="B5" s="277" t="s">
        <v>426</v>
      </c>
      <c r="C5" s="277"/>
      <c r="D5" s="277"/>
      <c r="E5" s="277"/>
      <c r="F5" s="239"/>
      <c r="G5" s="239"/>
      <c r="H5" s="239"/>
      <c r="I5" s="239"/>
    </row>
    <row r="6" spans="1:9" ht="16.899999999999999" customHeight="1" x14ac:dyDescent="0.25">
      <c r="A6" s="2"/>
      <c r="B6" s="277" t="s">
        <v>427</v>
      </c>
      <c r="C6" s="277"/>
      <c r="D6" s="277"/>
      <c r="E6" s="277"/>
      <c r="F6" s="239"/>
      <c r="G6" s="239"/>
      <c r="H6" s="239"/>
      <c r="I6" s="239"/>
    </row>
    <row r="7" spans="1:9" ht="16.899999999999999" customHeight="1" x14ac:dyDescent="0.25">
      <c r="A7" s="2"/>
      <c r="B7" s="277" t="s">
        <v>428</v>
      </c>
      <c r="C7" s="277"/>
      <c r="D7" s="277"/>
      <c r="E7" s="277"/>
      <c r="F7" s="239"/>
      <c r="G7" s="239"/>
      <c r="H7" s="239"/>
      <c r="I7" s="239"/>
    </row>
    <row r="8" spans="1:9" ht="16.899999999999999" customHeight="1" x14ac:dyDescent="0.25">
      <c r="A8" s="2"/>
      <c r="B8" s="277" t="s">
        <v>429</v>
      </c>
      <c r="C8" s="277"/>
      <c r="D8" s="277"/>
      <c r="E8" s="277"/>
      <c r="F8" s="239"/>
      <c r="G8" s="239"/>
      <c r="H8" s="239"/>
      <c r="I8" s="239"/>
    </row>
    <row r="9" spans="1:9" ht="16.899999999999999" customHeight="1" x14ac:dyDescent="0.25">
      <c r="A9" s="2"/>
      <c r="B9" s="277" t="s">
        <v>430</v>
      </c>
      <c r="C9" s="277"/>
      <c r="D9" s="277"/>
      <c r="E9" s="277"/>
      <c r="F9" s="239"/>
      <c r="G9" s="239"/>
      <c r="H9" s="239"/>
      <c r="I9" s="239"/>
    </row>
    <row r="10" spans="1:9" x14ac:dyDescent="0.25">
      <c r="A10" s="239"/>
      <c r="B10" s="227" t="s">
        <v>431</v>
      </c>
      <c r="C10" s="227"/>
      <c r="D10" s="227"/>
      <c r="E10" s="227"/>
      <c r="F10" s="277" t="s">
        <v>432</v>
      </c>
      <c r="G10" s="277"/>
      <c r="H10" s="277"/>
      <c r="I10" s="277"/>
    </row>
    <row r="11" spans="1:9" x14ac:dyDescent="0.25">
      <c r="A11" s="239"/>
      <c r="B11" s="227"/>
      <c r="C11" s="227"/>
      <c r="D11" s="227"/>
      <c r="E11" s="227"/>
      <c r="F11" s="277" t="s">
        <v>433</v>
      </c>
      <c r="G11" s="277"/>
      <c r="H11" s="277"/>
      <c r="I11" s="277"/>
    </row>
    <row r="12" spans="1:9" x14ac:dyDescent="0.25">
      <c r="A12" s="2"/>
      <c r="B12" s="277" t="s">
        <v>434</v>
      </c>
      <c r="C12" s="277"/>
      <c r="D12" s="277"/>
      <c r="E12" s="277"/>
      <c r="F12" s="239"/>
      <c r="G12" s="239"/>
      <c r="H12" s="239"/>
      <c r="I12" s="239"/>
    </row>
    <row r="13" spans="1:9" x14ac:dyDescent="0.25">
      <c r="A13" s="239"/>
      <c r="B13" s="227" t="s">
        <v>435</v>
      </c>
      <c r="C13" s="227"/>
      <c r="D13" s="227"/>
      <c r="E13" s="227"/>
      <c r="F13" s="2" t="s">
        <v>436</v>
      </c>
      <c r="G13" s="2" t="s">
        <v>438</v>
      </c>
      <c r="H13" s="2" t="s">
        <v>440</v>
      </c>
      <c r="I13" s="2"/>
    </row>
    <row r="14" spans="1:9" ht="31.5" x14ac:dyDescent="0.25">
      <c r="A14" s="239"/>
      <c r="B14" s="227"/>
      <c r="C14" s="227"/>
      <c r="D14" s="227"/>
      <c r="E14" s="227"/>
      <c r="F14" s="8" t="s">
        <v>437</v>
      </c>
      <c r="G14" s="18" t="s">
        <v>439</v>
      </c>
      <c r="H14" s="238" t="s">
        <v>441</v>
      </c>
      <c r="I14" s="238"/>
    </row>
    <row r="15" spans="1:9" ht="31.5" x14ac:dyDescent="0.25">
      <c r="A15" s="239"/>
      <c r="B15" s="227" t="s">
        <v>442</v>
      </c>
      <c r="C15" s="227"/>
      <c r="D15" s="227"/>
      <c r="E15" s="227"/>
      <c r="F15" s="8" t="s">
        <v>443</v>
      </c>
      <c r="G15" s="238" t="s">
        <v>445</v>
      </c>
      <c r="H15" s="238"/>
      <c r="I15" s="238"/>
    </row>
    <row r="16" spans="1:9" x14ac:dyDescent="0.25">
      <c r="A16" s="239"/>
      <c r="B16" s="227"/>
      <c r="C16" s="227"/>
      <c r="D16" s="227"/>
      <c r="E16" s="227"/>
      <c r="F16" s="2" t="s">
        <v>444</v>
      </c>
      <c r="G16" s="277" t="s">
        <v>446</v>
      </c>
      <c r="H16" s="277"/>
      <c r="I16" s="277"/>
    </row>
    <row r="17" spans="1:9" ht="16.899999999999999" customHeight="1" x14ac:dyDescent="0.25">
      <c r="A17" s="2"/>
      <c r="B17" s="277" t="s">
        <v>447</v>
      </c>
      <c r="C17" s="277"/>
      <c r="D17" s="277"/>
      <c r="E17" s="277"/>
      <c r="F17" s="239"/>
      <c r="G17" s="239"/>
      <c r="H17" s="239"/>
      <c r="I17" s="239"/>
    </row>
    <row r="18" spans="1:9" ht="16.899999999999999" customHeight="1" x14ac:dyDescent="0.25">
      <c r="A18" s="2"/>
      <c r="B18" s="277" t="s">
        <v>448</v>
      </c>
      <c r="C18" s="277"/>
      <c r="D18" s="277"/>
      <c r="E18" s="277"/>
      <c r="F18" s="239"/>
      <c r="G18" s="239"/>
      <c r="H18" s="239"/>
      <c r="I18" s="239"/>
    </row>
    <row r="19" spans="1:9" ht="16.899999999999999" customHeight="1" x14ac:dyDescent="0.25">
      <c r="A19" s="2"/>
      <c r="B19" s="277" t="s">
        <v>449</v>
      </c>
      <c r="C19" s="277"/>
      <c r="D19" s="277"/>
      <c r="E19" s="277"/>
      <c r="F19" s="239"/>
      <c r="G19" s="239"/>
      <c r="H19" s="239"/>
      <c r="I19" s="239"/>
    </row>
    <row r="20" spans="1:9" ht="16.899999999999999" customHeight="1" x14ac:dyDescent="0.25">
      <c r="A20" s="2"/>
      <c r="B20" s="277" t="s">
        <v>450</v>
      </c>
      <c r="C20" s="277"/>
      <c r="D20" s="277"/>
      <c r="E20" s="277"/>
      <c r="F20" s="239"/>
      <c r="G20" s="239"/>
      <c r="H20" s="239"/>
      <c r="I20" s="239"/>
    </row>
    <row r="21" spans="1:9" ht="16.899999999999999" customHeight="1" x14ac:dyDescent="0.25">
      <c r="A21" s="2"/>
      <c r="B21" s="277" t="s">
        <v>452</v>
      </c>
      <c r="C21" s="277"/>
      <c r="D21" s="277"/>
      <c r="E21" s="277"/>
      <c r="F21" s="239"/>
      <c r="G21" s="239"/>
      <c r="H21" s="239"/>
      <c r="I21" s="239"/>
    </row>
    <row r="22" spans="1:9" ht="16.899999999999999" customHeight="1" x14ac:dyDescent="0.25">
      <c r="A22" s="2"/>
      <c r="B22" s="277" t="s">
        <v>451</v>
      </c>
      <c r="C22" s="277"/>
      <c r="D22" s="277"/>
      <c r="E22" s="277"/>
      <c r="F22" s="239"/>
      <c r="G22" s="239"/>
      <c r="H22" s="239"/>
      <c r="I22" s="239"/>
    </row>
    <row r="23" spans="1:9" x14ac:dyDescent="0.25">
      <c r="A23" s="2" t="s">
        <v>12</v>
      </c>
      <c r="B23" s="277" t="s">
        <v>453</v>
      </c>
      <c r="C23" s="277"/>
      <c r="D23" s="277"/>
      <c r="E23" s="277"/>
      <c r="F23" s="25"/>
      <c r="G23" s="25"/>
      <c r="H23" s="25"/>
      <c r="I23" s="25"/>
    </row>
    <row r="24" spans="1:9" x14ac:dyDescent="0.25">
      <c r="A24" s="2"/>
      <c r="B24" s="227" t="s">
        <v>454</v>
      </c>
      <c r="C24" s="227"/>
      <c r="D24" s="227"/>
      <c r="E24" s="227"/>
      <c r="F24" s="277" t="s">
        <v>645</v>
      </c>
      <c r="G24" s="277"/>
      <c r="H24" s="277"/>
      <c r="I24" s="277"/>
    </row>
    <row r="25" spans="1:9" x14ac:dyDescent="0.25">
      <c r="A25" s="2"/>
      <c r="B25" s="227"/>
      <c r="C25" s="227"/>
      <c r="D25" s="227"/>
      <c r="E25" s="227"/>
      <c r="F25" s="277" t="s">
        <v>646</v>
      </c>
      <c r="G25" s="277"/>
      <c r="H25" s="277"/>
      <c r="I25" s="277"/>
    </row>
    <row r="26" spans="1:9" x14ac:dyDescent="0.25">
      <c r="A26" s="2"/>
      <c r="B26" s="227"/>
      <c r="C26" s="227"/>
      <c r="D26" s="227"/>
      <c r="E26" s="227"/>
      <c r="F26" s="277" t="s">
        <v>455</v>
      </c>
      <c r="G26" s="277"/>
      <c r="H26" s="277"/>
      <c r="I26" s="277"/>
    </row>
    <row r="27" spans="1:9" ht="16.899999999999999" customHeight="1" x14ac:dyDescent="0.25">
      <c r="A27" s="2"/>
      <c r="B27" s="277" t="s">
        <v>456</v>
      </c>
      <c r="C27" s="277"/>
      <c r="D27" s="277"/>
      <c r="E27" s="277"/>
      <c r="F27" s="239"/>
      <c r="G27" s="239"/>
      <c r="H27" s="239"/>
      <c r="I27" s="239"/>
    </row>
    <row r="28" spans="1:9" ht="16.899999999999999" customHeight="1" x14ac:dyDescent="0.25">
      <c r="A28" s="2"/>
      <c r="B28" s="277" t="s">
        <v>457</v>
      </c>
      <c r="C28" s="277"/>
      <c r="D28" s="277"/>
      <c r="E28" s="277"/>
      <c r="F28" s="239"/>
      <c r="G28" s="239"/>
      <c r="H28" s="239"/>
      <c r="I28" s="239"/>
    </row>
    <row r="29" spans="1:9" ht="16.899999999999999" customHeight="1" x14ac:dyDescent="0.25">
      <c r="A29" s="2"/>
      <c r="B29" s="277" t="s">
        <v>458</v>
      </c>
      <c r="C29" s="277"/>
      <c r="D29" s="277"/>
      <c r="E29" s="277"/>
      <c r="F29" s="239"/>
      <c r="G29" s="239"/>
      <c r="H29" s="239"/>
      <c r="I29" s="239"/>
    </row>
    <row r="30" spans="1:9" ht="28.15" customHeight="1" x14ac:dyDescent="0.25">
      <c r="A30" s="2"/>
      <c r="B30" s="283" t="s">
        <v>459</v>
      </c>
      <c r="C30" s="283"/>
      <c r="D30" s="283"/>
      <c r="E30" s="283"/>
      <c r="F30" s="239"/>
      <c r="G30" s="239"/>
      <c r="H30" s="239"/>
      <c r="I30" s="239"/>
    </row>
    <row r="31" spans="1:9" ht="30" customHeight="1" x14ac:dyDescent="0.25">
      <c r="A31" s="239"/>
      <c r="B31" s="282" t="s">
        <v>460</v>
      </c>
      <c r="C31" s="282"/>
      <c r="D31" s="282"/>
      <c r="E31" s="282"/>
      <c r="F31" s="2" t="s">
        <v>461</v>
      </c>
      <c r="G31" s="2" t="s">
        <v>464</v>
      </c>
      <c r="H31" s="2" t="s">
        <v>469</v>
      </c>
      <c r="I31" s="2" t="s">
        <v>470</v>
      </c>
    </row>
    <row r="32" spans="1:9" x14ac:dyDescent="0.25">
      <c r="A32" s="239"/>
      <c r="B32" s="282"/>
      <c r="C32" s="282"/>
      <c r="D32" s="282"/>
      <c r="E32" s="282"/>
      <c r="F32" s="2" t="s">
        <v>462</v>
      </c>
      <c r="G32" s="2" t="s">
        <v>465</v>
      </c>
      <c r="H32" s="2" t="s">
        <v>467</v>
      </c>
      <c r="I32" s="2"/>
    </row>
    <row r="33" spans="1:9" x14ac:dyDescent="0.25">
      <c r="A33" s="239"/>
      <c r="B33" s="282"/>
      <c r="C33" s="282"/>
      <c r="D33" s="282"/>
      <c r="E33" s="282"/>
      <c r="F33" s="2" t="s">
        <v>463</v>
      </c>
      <c r="G33" s="2" t="s">
        <v>466</v>
      </c>
      <c r="H33" s="2" t="s">
        <v>468</v>
      </c>
      <c r="I33" s="2"/>
    </row>
    <row r="34" spans="1:9" x14ac:dyDescent="0.25">
      <c r="A34" s="2"/>
      <c r="B34" s="277" t="s">
        <v>471</v>
      </c>
      <c r="C34" s="277"/>
      <c r="D34" s="277"/>
      <c r="E34" s="277"/>
      <c r="F34" s="239"/>
      <c r="G34" s="239"/>
      <c r="H34" s="239"/>
      <c r="I34" s="239"/>
    </row>
    <row r="35" spans="1:9" x14ac:dyDescent="0.25">
      <c r="A35" s="239"/>
      <c r="B35" s="238" t="s">
        <v>472</v>
      </c>
      <c r="C35" s="238"/>
      <c r="D35" s="238"/>
      <c r="E35" s="238"/>
      <c r="F35" s="2" t="s">
        <v>461</v>
      </c>
      <c r="G35" s="2" t="s">
        <v>464</v>
      </c>
      <c r="H35" s="2" t="s">
        <v>469</v>
      </c>
      <c r="I35" s="2" t="s">
        <v>470</v>
      </c>
    </row>
    <row r="36" spans="1:9" x14ac:dyDescent="0.25">
      <c r="A36" s="239"/>
      <c r="B36" s="238"/>
      <c r="C36" s="238"/>
      <c r="D36" s="238"/>
      <c r="E36" s="238"/>
      <c r="F36" s="2" t="s">
        <v>462</v>
      </c>
      <c r="G36" s="2" t="s">
        <v>465</v>
      </c>
      <c r="H36" s="2" t="s">
        <v>467</v>
      </c>
      <c r="I36" s="2"/>
    </row>
    <row r="37" spans="1:9" x14ac:dyDescent="0.25">
      <c r="A37" s="239"/>
      <c r="B37" s="238"/>
      <c r="C37" s="238"/>
      <c r="D37" s="238"/>
      <c r="E37" s="238"/>
      <c r="F37" s="2" t="s">
        <v>463</v>
      </c>
      <c r="G37" s="2" t="s">
        <v>466</v>
      </c>
      <c r="H37" s="2" t="s">
        <v>468</v>
      </c>
      <c r="I37" s="2"/>
    </row>
    <row r="38" spans="1:9" ht="16.899999999999999" customHeight="1" x14ac:dyDescent="0.25">
      <c r="A38" s="2"/>
      <c r="B38" s="277" t="s">
        <v>471</v>
      </c>
      <c r="C38" s="277"/>
      <c r="D38" s="277"/>
      <c r="E38" s="277"/>
      <c r="F38" s="239"/>
      <c r="G38" s="239"/>
      <c r="H38" s="239"/>
      <c r="I38" s="239"/>
    </row>
    <row r="39" spans="1:9" ht="16.899999999999999" customHeight="1" x14ac:dyDescent="0.25">
      <c r="A39" s="2"/>
      <c r="B39" s="277" t="s">
        <v>473</v>
      </c>
      <c r="C39" s="277"/>
      <c r="D39" s="277"/>
      <c r="E39" s="277"/>
      <c r="F39" s="239"/>
      <c r="G39" s="239"/>
      <c r="H39" s="239"/>
      <c r="I39" s="239"/>
    </row>
    <row r="40" spans="1:9" ht="16.899999999999999" customHeight="1" x14ac:dyDescent="0.25">
      <c r="A40" s="2"/>
      <c r="B40" s="277" t="s">
        <v>475</v>
      </c>
      <c r="C40" s="277"/>
      <c r="D40" s="277"/>
      <c r="E40" s="277"/>
      <c r="F40" s="239"/>
      <c r="G40" s="239"/>
      <c r="H40" s="239"/>
      <c r="I40" s="239"/>
    </row>
    <row r="41" spans="1:9" ht="16.899999999999999" customHeight="1" x14ac:dyDescent="0.25">
      <c r="A41" s="2"/>
      <c r="B41" s="281" t="s">
        <v>476</v>
      </c>
      <c r="C41" s="281"/>
      <c r="D41" s="281"/>
      <c r="E41" s="281"/>
      <c r="F41" s="239"/>
      <c r="G41" s="239"/>
      <c r="H41" s="239"/>
      <c r="I41" s="239"/>
    </row>
    <row r="42" spans="1:9" ht="16.899999999999999" customHeight="1" x14ac:dyDescent="0.25">
      <c r="A42" s="2"/>
      <c r="B42" s="281" t="s">
        <v>477</v>
      </c>
      <c r="C42" s="281"/>
      <c r="D42" s="281"/>
      <c r="E42" s="281"/>
      <c r="F42" s="239"/>
      <c r="G42" s="239"/>
      <c r="H42" s="239"/>
      <c r="I42" s="239"/>
    </row>
    <row r="43" spans="1:9" ht="16.899999999999999" customHeight="1" x14ac:dyDescent="0.25">
      <c r="A43" s="2"/>
      <c r="B43" s="277" t="s">
        <v>474</v>
      </c>
      <c r="C43" s="277"/>
      <c r="D43" s="277"/>
      <c r="E43" s="277"/>
      <c r="F43" s="239"/>
      <c r="G43" s="239"/>
      <c r="H43" s="239"/>
      <c r="I43" s="239"/>
    </row>
    <row r="44" spans="1:9" ht="16.899999999999999" customHeight="1" x14ac:dyDescent="0.25">
      <c r="A44" s="2"/>
      <c r="B44" s="281" t="s">
        <v>478</v>
      </c>
      <c r="C44" s="281"/>
      <c r="D44" s="281"/>
      <c r="E44" s="281"/>
      <c r="F44" s="239"/>
      <c r="G44" s="239"/>
      <c r="H44" s="239"/>
      <c r="I44" s="239"/>
    </row>
    <row r="45" spans="1:9" ht="16.899999999999999" customHeight="1" x14ac:dyDescent="0.25">
      <c r="A45" s="2"/>
      <c r="B45" s="281" t="s">
        <v>479</v>
      </c>
      <c r="C45" s="281"/>
      <c r="D45" s="281"/>
      <c r="E45" s="281"/>
      <c r="F45" s="239"/>
      <c r="G45" s="239"/>
      <c r="H45" s="239"/>
      <c r="I45" s="239"/>
    </row>
    <row r="46" spans="1:9" ht="16.899999999999999" customHeight="1" x14ac:dyDescent="0.25">
      <c r="A46" s="2"/>
      <c r="B46" s="281" t="s">
        <v>480</v>
      </c>
      <c r="C46" s="281"/>
      <c r="D46" s="281"/>
      <c r="E46" s="281"/>
      <c r="F46" s="239"/>
      <c r="G46" s="239"/>
      <c r="H46" s="239"/>
      <c r="I46" s="239"/>
    </row>
    <row r="47" spans="1:9" ht="16.899999999999999" customHeight="1" x14ac:dyDescent="0.25">
      <c r="A47" s="2"/>
      <c r="B47" s="281" t="s">
        <v>481</v>
      </c>
      <c r="C47" s="281"/>
      <c r="D47" s="281"/>
      <c r="E47" s="281"/>
      <c r="F47" s="239"/>
      <c r="G47" s="239"/>
      <c r="H47" s="239"/>
      <c r="I47" s="239"/>
    </row>
    <row r="48" spans="1:9" ht="16.899999999999999" customHeight="1" x14ac:dyDescent="0.25">
      <c r="A48" s="2"/>
      <c r="B48" s="281" t="s">
        <v>482</v>
      </c>
      <c r="C48" s="281"/>
      <c r="D48" s="281"/>
      <c r="E48" s="281"/>
      <c r="F48" s="239"/>
      <c r="G48" s="239"/>
      <c r="H48" s="239"/>
      <c r="I48" s="239"/>
    </row>
    <row r="49" spans="1:9" ht="16.899999999999999" customHeight="1" x14ac:dyDescent="0.25">
      <c r="A49" s="2"/>
      <c r="B49" s="281" t="s">
        <v>483</v>
      </c>
      <c r="C49" s="281"/>
      <c r="D49" s="281"/>
      <c r="E49" s="281"/>
      <c r="F49" s="239"/>
      <c r="G49" s="239"/>
      <c r="H49" s="239"/>
      <c r="I49" s="239"/>
    </row>
    <row r="50" spans="1:9" x14ac:dyDescent="0.25">
      <c r="A50" s="2" t="s">
        <v>104</v>
      </c>
      <c r="B50" s="277" t="s">
        <v>484</v>
      </c>
      <c r="C50" s="277"/>
      <c r="D50" s="277"/>
      <c r="E50" s="277"/>
      <c r="F50" s="277"/>
      <c r="G50" s="277"/>
      <c r="H50" s="277"/>
      <c r="I50" s="277"/>
    </row>
    <row r="51" spans="1:9" x14ac:dyDescent="0.25">
      <c r="A51" s="2" t="s">
        <v>40</v>
      </c>
      <c r="B51" s="239" t="s">
        <v>485</v>
      </c>
      <c r="C51" s="239"/>
      <c r="D51" s="239"/>
      <c r="E51" s="239" t="s">
        <v>486</v>
      </c>
      <c r="F51" s="239"/>
      <c r="G51" s="239"/>
      <c r="H51" s="239" t="s">
        <v>487</v>
      </c>
      <c r="I51" s="239"/>
    </row>
    <row r="52" spans="1:9" x14ac:dyDescent="0.25">
      <c r="A52" s="4">
        <v>1</v>
      </c>
      <c r="B52" s="276">
        <v>2</v>
      </c>
      <c r="C52" s="276"/>
      <c r="D52" s="276"/>
      <c r="E52" s="276">
        <v>3</v>
      </c>
      <c r="F52" s="276"/>
      <c r="G52" s="276"/>
      <c r="H52" s="276">
        <v>4</v>
      </c>
      <c r="I52" s="276"/>
    </row>
    <row r="53" spans="1:9" ht="16.899999999999999" customHeight="1" x14ac:dyDescent="0.25">
      <c r="A53" s="2"/>
      <c r="B53" s="239"/>
      <c r="C53" s="239"/>
      <c r="D53" s="239"/>
      <c r="E53" s="239"/>
      <c r="F53" s="239"/>
      <c r="G53" s="239"/>
      <c r="H53" s="239"/>
      <c r="I53" s="239"/>
    </row>
    <row r="54" spans="1:9" ht="16.899999999999999" customHeight="1" x14ac:dyDescent="0.25">
      <c r="A54" s="2"/>
      <c r="B54" s="239"/>
      <c r="C54" s="239"/>
      <c r="D54" s="239"/>
      <c r="E54" s="239"/>
      <c r="F54" s="239"/>
      <c r="G54" s="239"/>
      <c r="H54" s="239"/>
      <c r="I54" s="239"/>
    </row>
    <row r="55" spans="1:9" ht="16.899999999999999" customHeight="1" x14ac:dyDescent="0.25">
      <c r="A55" s="2"/>
      <c r="B55" s="239"/>
      <c r="C55" s="239"/>
      <c r="D55" s="239"/>
      <c r="E55" s="239"/>
      <c r="F55" s="239"/>
      <c r="G55" s="239"/>
      <c r="H55" s="239"/>
      <c r="I55" s="239"/>
    </row>
    <row r="56" spans="1:9" ht="16.899999999999999" customHeight="1" x14ac:dyDescent="0.25">
      <c r="A56" s="2"/>
      <c r="B56" s="239"/>
      <c r="C56" s="239"/>
      <c r="D56" s="239"/>
      <c r="E56" s="239"/>
      <c r="F56" s="239"/>
      <c r="G56" s="239"/>
      <c r="H56" s="239"/>
      <c r="I56" s="239"/>
    </row>
    <row r="57" spans="1:9" ht="16.899999999999999" customHeight="1" x14ac:dyDescent="0.25">
      <c r="A57" s="2"/>
      <c r="B57" s="239"/>
      <c r="C57" s="239"/>
      <c r="D57" s="239"/>
      <c r="E57" s="239"/>
      <c r="F57" s="239"/>
      <c r="G57" s="239"/>
      <c r="H57" s="239"/>
      <c r="I57" s="239"/>
    </row>
    <row r="58" spans="1:9" ht="16.899999999999999" customHeight="1" x14ac:dyDescent="0.25">
      <c r="A58" s="2"/>
      <c r="B58" s="239"/>
      <c r="C58" s="239"/>
      <c r="D58" s="239"/>
      <c r="E58" s="239"/>
      <c r="F58" s="239"/>
      <c r="G58" s="239"/>
      <c r="H58" s="239"/>
      <c r="I58" s="239"/>
    </row>
    <row r="59" spans="1:9" ht="16.899999999999999" customHeight="1" x14ac:dyDescent="0.25">
      <c r="A59" s="2"/>
      <c r="B59" s="239"/>
      <c r="C59" s="239"/>
      <c r="D59" s="239"/>
      <c r="E59" s="239"/>
      <c r="F59" s="239"/>
      <c r="G59" s="239"/>
      <c r="H59" s="239"/>
      <c r="I59" s="239"/>
    </row>
    <row r="60" spans="1:9" ht="16.899999999999999" customHeight="1" x14ac:dyDescent="0.25">
      <c r="A60" s="2"/>
      <c r="B60" s="239"/>
      <c r="C60" s="239"/>
      <c r="D60" s="239"/>
      <c r="E60" s="239"/>
      <c r="F60" s="239"/>
      <c r="G60" s="239"/>
      <c r="H60" s="239"/>
      <c r="I60" s="239"/>
    </row>
    <row r="61" spans="1:9" ht="16.899999999999999" customHeight="1" x14ac:dyDescent="0.25">
      <c r="A61" s="2"/>
      <c r="B61" s="239"/>
      <c r="C61" s="239"/>
      <c r="D61" s="239"/>
      <c r="E61" s="239"/>
      <c r="F61" s="239"/>
      <c r="G61" s="239"/>
      <c r="H61" s="239"/>
      <c r="I61" s="239"/>
    </row>
    <row r="62" spans="1:9" x14ac:dyDescent="0.25">
      <c r="A62" s="2" t="s">
        <v>113</v>
      </c>
      <c r="B62" s="277" t="s">
        <v>488</v>
      </c>
      <c r="C62" s="277"/>
      <c r="D62" s="277"/>
      <c r="E62" s="277"/>
      <c r="F62" s="277"/>
      <c r="G62" s="277"/>
      <c r="H62" s="277"/>
      <c r="I62" s="277"/>
    </row>
    <row r="63" spans="1:9" ht="63" x14ac:dyDescent="0.25">
      <c r="A63" s="18" t="s">
        <v>40</v>
      </c>
      <c r="B63" s="227" t="s">
        <v>489</v>
      </c>
      <c r="C63" s="227"/>
      <c r="D63" s="227"/>
      <c r="E63" s="236" t="s">
        <v>490</v>
      </c>
      <c r="F63" s="236"/>
      <c r="G63" s="17" t="s">
        <v>491</v>
      </c>
      <c r="H63" s="23" t="s">
        <v>492</v>
      </c>
      <c r="I63" s="17" t="s">
        <v>493</v>
      </c>
    </row>
    <row r="64" spans="1:9" x14ac:dyDescent="0.25">
      <c r="A64" s="4">
        <v>1</v>
      </c>
      <c r="B64" s="276">
        <v>2</v>
      </c>
      <c r="C64" s="276"/>
      <c r="D64" s="276"/>
      <c r="E64" s="276">
        <v>3</v>
      </c>
      <c r="F64" s="276"/>
      <c r="G64" s="20">
        <v>4</v>
      </c>
      <c r="H64" s="20">
        <v>5</v>
      </c>
      <c r="I64" s="20">
        <v>6</v>
      </c>
    </row>
    <row r="65" spans="1:10" x14ac:dyDescent="0.25">
      <c r="A65" s="2"/>
      <c r="B65" s="239"/>
      <c r="C65" s="239"/>
      <c r="D65" s="239"/>
      <c r="E65" s="239"/>
      <c r="F65" s="239"/>
      <c r="G65" s="2"/>
      <c r="H65" s="2"/>
      <c r="I65" s="2"/>
    </row>
    <row r="66" spans="1:10" x14ac:dyDescent="0.25">
      <c r="A66" s="2"/>
      <c r="B66" s="239"/>
      <c r="C66" s="239"/>
      <c r="D66" s="239"/>
      <c r="E66" s="239"/>
      <c r="F66" s="239"/>
      <c r="G66" s="2"/>
      <c r="H66" s="2"/>
      <c r="I66" s="2"/>
    </row>
    <row r="67" spans="1:10" x14ac:dyDescent="0.25">
      <c r="A67" s="2"/>
      <c r="B67" s="239"/>
      <c r="C67" s="239"/>
      <c r="D67" s="239"/>
      <c r="E67" s="239"/>
      <c r="F67" s="239"/>
      <c r="G67" s="2"/>
      <c r="H67" s="2"/>
      <c r="I67" s="2"/>
    </row>
    <row r="68" spans="1:10" x14ac:dyDescent="0.25">
      <c r="A68" s="2"/>
      <c r="B68" s="239"/>
      <c r="C68" s="239"/>
      <c r="D68" s="239"/>
      <c r="E68" s="239"/>
      <c r="F68" s="239"/>
      <c r="G68" s="2"/>
      <c r="H68" s="2"/>
      <c r="I68" s="2"/>
    </row>
    <row r="69" spans="1:10" x14ac:dyDescent="0.25">
      <c r="A69" s="2"/>
      <c r="B69" s="239"/>
      <c r="C69" s="239"/>
      <c r="D69" s="239"/>
      <c r="E69" s="239"/>
      <c r="F69" s="239"/>
      <c r="G69" s="2"/>
      <c r="H69" s="2"/>
      <c r="I69" s="2"/>
    </row>
    <row r="70" spans="1:10" x14ac:dyDescent="0.25">
      <c r="A70" s="2" t="s">
        <v>494</v>
      </c>
      <c r="B70" s="277" t="s">
        <v>495</v>
      </c>
      <c r="C70" s="277"/>
      <c r="D70" s="277"/>
      <c r="E70" s="277"/>
      <c r="F70" s="277"/>
      <c r="G70" s="277"/>
      <c r="H70" s="277"/>
      <c r="I70" s="277"/>
    </row>
    <row r="71" spans="1:10" x14ac:dyDescent="0.25">
      <c r="A71" s="2" t="s">
        <v>250</v>
      </c>
      <c r="B71" s="277" t="s">
        <v>496</v>
      </c>
      <c r="C71" s="277"/>
      <c r="D71" s="277"/>
      <c r="E71" s="277" t="s">
        <v>497</v>
      </c>
      <c r="F71" s="277"/>
      <c r="G71" s="239" t="s">
        <v>498</v>
      </c>
      <c r="H71" s="239"/>
      <c r="I71" s="2" t="s">
        <v>499</v>
      </c>
    </row>
    <row r="72" spans="1:10" x14ac:dyDescent="0.25">
      <c r="A72" s="26">
        <v>1</v>
      </c>
      <c r="B72" s="265">
        <v>2</v>
      </c>
      <c r="C72" s="265"/>
      <c r="D72" s="265"/>
      <c r="E72" s="265">
        <v>3</v>
      </c>
      <c r="F72" s="265"/>
      <c r="G72" s="265">
        <v>4</v>
      </c>
      <c r="H72" s="265"/>
      <c r="I72" s="26">
        <v>5</v>
      </c>
      <c r="J72" s="13"/>
    </row>
    <row r="73" spans="1:10" ht="16.899999999999999" customHeight="1" x14ac:dyDescent="0.25">
      <c r="A73" s="2"/>
      <c r="B73" s="239"/>
      <c r="C73" s="239"/>
      <c r="D73" s="239"/>
      <c r="E73" s="239"/>
      <c r="F73" s="239"/>
      <c r="G73" s="239"/>
      <c r="H73" s="239"/>
      <c r="I73" s="2"/>
    </row>
    <row r="74" spans="1:10" ht="16.899999999999999" customHeight="1" x14ac:dyDescent="0.25">
      <c r="A74" s="2"/>
      <c r="B74" s="239"/>
      <c r="C74" s="239"/>
      <c r="D74" s="239"/>
      <c r="E74" s="239"/>
      <c r="F74" s="239"/>
      <c r="G74" s="239"/>
      <c r="H74" s="239"/>
      <c r="I74" s="2"/>
    </row>
    <row r="75" spans="1:10" ht="16.899999999999999" customHeight="1" x14ac:dyDescent="0.25">
      <c r="A75" s="2"/>
      <c r="B75" s="239"/>
      <c r="C75" s="239"/>
      <c r="D75" s="239"/>
      <c r="E75" s="239"/>
      <c r="F75" s="239"/>
      <c r="G75" s="239"/>
      <c r="H75" s="239"/>
      <c r="I75" s="2"/>
    </row>
    <row r="76" spans="1:10" ht="16.899999999999999" customHeight="1" x14ac:dyDescent="0.25">
      <c r="A76" s="2"/>
      <c r="B76" s="239"/>
      <c r="C76" s="239"/>
      <c r="D76" s="239"/>
      <c r="E76" s="239"/>
      <c r="F76" s="239"/>
      <c r="G76" s="239"/>
      <c r="H76" s="239"/>
      <c r="I76" s="2"/>
    </row>
    <row r="77" spans="1:10" ht="16.899999999999999" customHeight="1" x14ac:dyDescent="0.25">
      <c r="A77" s="2"/>
      <c r="B77" s="239"/>
      <c r="C77" s="239"/>
      <c r="D77" s="239"/>
      <c r="E77" s="239"/>
      <c r="F77" s="239"/>
      <c r="G77" s="239"/>
      <c r="H77" s="239"/>
      <c r="I77" s="2"/>
    </row>
    <row r="78" spans="1:10" ht="16.899999999999999" customHeight="1" x14ac:dyDescent="0.25">
      <c r="A78" s="2"/>
      <c r="B78" s="239"/>
      <c r="C78" s="239"/>
      <c r="D78" s="239"/>
      <c r="E78" s="239"/>
      <c r="F78" s="239"/>
      <c r="G78" s="239"/>
      <c r="H78" s="239"/>
      <c r="I78" s="2"/>
    </row>
    <row r="79" spans="1:10" ht="16.899999999999999" customHeight="1" x14ac:dyDescent="0.25">
      <c r="A79" s="2" t="s">
        <v>410</v>
      </c>
      <c r="B79" s="2" t="s">
        <v>500</v>
      </c>
      <c r="C79" s="2"/>
      <c r="D79" s="2"/>
      <c r="E79" s="2"/>
      <c r="F79" s="2"/>
      <c r="G79" s="2"/>
      <c r="H79" s="2"/>
      <c r="I79" s="2"/>
    </row>
    <row r="80" spans="1:10" ht="48" customHeight="1" x14ac:dyDescent="0.25">
      <c r="A80" s="2" t="s">
        <v>40</v>
      </c>
      <c r="B80" s="238" t="s">
        <v>507</v>
      </c>
      <c r="C80" s="238"/>
      <c r="D80" s="8" t="s">
        <v>502</v>
      </c>
      <c r="E80" s="8" t="s">
        <v>503</v>
      </c>
      <c r="F80" s="17" t="s">
        <v>504</v>
      </c>
      <c r="G80" s="17" t="s">
        <v>505</v>
      </c>
      <c r="H80" s="227" t="s">
        <v>506</v>
      </c>
      <c r="I80" s="227"/>
    </row>
    <row r="81" spans="1:9" x14ac:dyDescent="0.25">
      <c r="A81" s="4">
        <v>1</v>
      </c>
      <c r="B81" s="276">
        <v>2</v>
      </c>
      <c r="C81" s="276"/>
      <c r="D81" s="4">
        <v>3</v>
      </c>
      <c r="E81" s="4">
        <v>4</v>
      </c>
      <c r="F81" s="4">
        <v>5</v>
      </c>
      <c r="G81" s="4">
        <v>6</v>
      </c>
      <c r="H81" s="276">
        <v>7</v>
      </c>
      <c r="I81" s="276"/>
    </row>
    <row r="82" spans="1:9" ht="16.899999999999999" customHeight="1" x14ac:dyDescent="0.25">
      <c r="A82" s="2"/>
      <c r="B82" s="239"/>
      <c r="C82" s="239"/>
      <c r="D82" s="2"/>
      <c r="E82" s="2"/>
      <c r="F82" s="2"/>
      <c r="G82" s="2"/>
      <c r="H82" s="239"/>
      <c r="I82" s="239"/>
    </row>
    <row r="83" spans="1:9" ht="16.899999999999999" customHeight="1" x14ac:dyDescent="0.25">
      <c r="A83" s="2"/>
      <c r="B83" s="239"/>
      <c r="C83" s="239"/>
      <c r="D83" s="2"/>
      <c r="E83" s="2"/>
      <c r="F83" s="2"/>
      <c r="G83" s="2"/>
      <c r="H83" s="239"/>
      <c r="I83" s="239"/>
    </row>
    <row r="84" spans="1:9" ht="16.899999999999999" customHeight="1" x14ac:dyDescent="0.25">
      <c r="A84" s="2"/>
      <c r="B84" s="239"/>
      <c r="C84" s="239"/>
      <c r="D84" s="2"/>
      <c r="E84" s="2"/>
      <c r="F84" s="2"/>
      <c r="G84" s="2"/>
      <c r="H84" s="239"/>
      <c r="I84" s="239"/>
    </row>
    <row r="85" spans="1:9" ht="16.899999999999999" customHeight="1" x14ac:dyDescent="0.25">
      <c r="A85" s="2"/>
      <c r="B85" s="239"/>
      <c r="C85" s="239"/>
      <c r="D85" s="2"/>
      <c r="E85" s="2"/>
      <c r="F85" s="2"/>
      <c r="G85" s="2"/>
      <c r="H85" s="239"/>
      <c r="I85" s="239"/>
    </row>
    <row r="86" spans="1:9" ht="16.899999999999999" customHeight="1" x14ac:dyDescent="0.25">
      <c r="A86" s="2"/>
      <c r="B86" s="239"/>
      <c r="C86" s="239"/>
      <c r="D86" s="2"/>
      <c r="E86" s="2"/>
      <c r="F86" s="2"/>
      <c r="G86" s="2"/>
      <c r="H86" s="239"/>
      <c r="I86" s="239"/>
    </row>
    <row r="87" spans="1:9" ht="16.899999999999999" customHeight="1" x14ac:dyDescent="0.25">
      <c r="A87" s="2"/>
      <c r="B87" s="239"/>
      <c r="C87" s="239"/>
      <c r="D87" s="2"/>
      <c r="E87" s="2"/>
      <c r="F87" s="2"/>
      <c r="G87" s="2"/>
      <c r="H87" s="239"/>
      <c r="I87" s="239"/>
    </row>
    <row r="88" spans="1:9" x14ac:dyDescent="0.25">
      <c r="A88" s="2" t="s">
        <v>57</v>
      </c>
      <c r="B88" s="277" t="s">
        <v>508</v>
      </c>
      <c r="C88" s="277"/>
      <c r="D88" s="277"/>
      <c r="E88" s="277"/>
      <c r="F88" s="277"/>
      <c r="G88" s="277"/>
      <c r="H88" s="277"/>
      <c r="I88" s="277"/>
    </row>
    <row r="89" spans="1:9" ht="47.25" x14ac:dyDescent="0.25">
      <c r="A89" s="2" t="s">
        <v>4</v>
      </c>
      <c r="B89" s="8" t="s">
        <v>501</v>
      </c>
      <c r="C89" s="8" t="s">
        <v>509</v>
      </c>
      <c r="D89" s="17" t="s">
        <v>510</v>
      </c>
      <c r="E89" s="23" t="s">
        <v>504</v>
      </c>
      <c r="F89" s="5" t="s">
        <v>511</v>
      </c>
      <c r="G89" s="23" t="s">
        <v>506</v>
      </c>
      <c r="H89" s="227" t="s">
        <v>512</v>
      </c>
      <c r="I89" s="227"/>
    </row>
    <row r="90" spans="1:9" x14ac:dyDescent="0.25">
      <c r="A90" s="20">
        <v>1</v>
      </c>
      <c r="B90" s="20">
        <v>2</v>
      </c>
      <c r="C90" s="20">
        <v>3</v>
      </c>
      <c r="D90" s="20">
        <v>4</v>
      </c>
      <c r="E90" s="20">
        <v>5</v>
      </c>
      <c r="F90" s="20">
        <v>6</v>
      </c>
      <c r="G90" s="20">
        <v>7</v>
      </c>
      <c r="H90" s="276">
        <v>8</v>
      </c>
      <c r="I90" s="276"/>
    </row>
    <row r="91" spans="1:9" ht="16.899999999999999" customHeight="1" x14ac:dyDescent="0.25">
      <c r="A91" s="2"/>
      <c r="B91" s="2"/>
      <c r="C91" s="2"/>
      <c r="D91" s="2"/>
      <c r="E91" s="2"/>
      <c r="F91" s="2"/>
      <c r="G91" s="2"/>
      <c r="H91" s="239"/>
      <c r="I91" s="239"/>
    </row>
    <row r="92" spans="1:9" ht="16.899999999999999" customHeight="1" x14ac:dyDescent="0.25">
      <c r="A92" s="2"/>
      <c r="B92" s="2"/>
      <c r="C92" s="2"/>
      <c r="D92" s="2"/>
      <c r="E92" s="2"/>
      <c r="F92" s="2"/>
      <c r="G92" s="2"/>
      <c r="H92" s="239"/>
      <c r="I92" s="239"/>
    </row>
    <row r="93" spans="1:9" ht="16.899999999999999" customHeight="1" x14ac:dyDescent="0.25">
      <c r="A93" s="2"/>
      <c r="B93" s="2"/>
      <c r="C93" s="2"/>
      <c r="D93" s="2"/>
      <c r="E93" s="2"/>
      <c r="F93" s="2"/>
      <c r="G93" s="2"/>
      <c r="H93" s="239"/>
      <c r="I93" s="239"/>
    </row>
    <row r="94" spans="1:9" ht="16.899999999999999" customHeight="1" x14ac:dyDescent="0.25">
      <c r="A94" s="2"/>
      <c r="B94" s="2"/>
      <c r="C94" s="2"/>
      <c r="D94" s="2"/>
      <c r="E94" s="2"/>
      <c r="F94" s="2"/>
      <c r="G94" s="2"/>
      <c r="H94" s="239"/>
      <c r="I94" s="239"/>
    </row>
    <row r="95" spans="1:9" ht="16.899999999999999" customHeight="1" x14ac:dyDescent="0.25">
      <c r="A95" s="2"/>
      <c r="B95" s="2"/>
      <c r="C95" s="2"/>
      <c r="D95" s="2"/>
      <c r="E95" s="2"/>
      <c r="F95" s="2"/>
      <c r="G95" s="2"/>
      <c r="H95" s="239"/>
      <c r="I95" s="239"/>
    </row>
    <row r="96" spans="1:9" x14ac:dyDescent="0.25">
      <c r="A96" s="277" t="s">
        <v>513</v>
      </c>
      <c r="B96" s="277"/>
      <c r="C96" s="277"/>
      <c r="D96" s="277"/>
      <c r="E96" s="277"/>
      <c r="F96" s="277"/>
      <c r="G96" s="277"/>
      <c r="H96" s="277"/>
      <c r="I96" s="277"/>
    </row>
    <row r="97" spans="1:9" x14ac:dyDescent="0.25">
      <c r="A97" s="2" t="s">
        <v>250</v>
      </c>
      <c r="B97" s="239" t="s">
        <v>514</v>
      </c>
      <c r="C97" s="239"/>
      <c r="D97" s="239"/>
      <c r="E97" s="239"/>
      <c r="F97" s="239" t="s">
        <v>515</v>
      </c>
      <c r="G97" s="239"/>
      <c r="H97" s="239"/>
      <c r="I97" s="239"/>
    </row>
    <row r="98" spans="1:9" x14ac:dyDescent="0.25">
      <c r="A98" s="4">
        <v>1</v>
      </c>
      <c r="B98" s="276">
        <v>2</v>
      </c>
      <c r="C98" s="276"/>
      <c r="D98" s="276"/>
      <c r="E98" s="276"/>
      <c r="F98" s="279">
        <v>3</v>
      </c>
      <c r="G98" s="279"/>
      <c r="H98" s="279"/>
      <c r="I98" s="279"/>
    </row>
    <row r="99" spans="1:9" x14ac:dyDescent="0.25">
      <c r="A99" s="2"/>
      <c r="B99" s="239"/>
      <c r="C99" s="239"/>
      <c r="D99" s="239"/>
      <c r="E99" s="239"/>
      <c r="F99" s="278"/>
      <c r="G99" s="278"/>
      <c r="H99" s="278"/>
      <c r="I99" s="278"/>
    </row>
    <row r="100" spans="1:9" x14ac:dyDescent="0.25">
      <c r="A100" s="2"/>
      <c r="B100" s="239"/>
      <c r="C100" s="239"/>
      <c r="D100" s="239"/>
      <c r="E100" s="239"/>
      <c r="F100" s="278"/>
      <c r="G100" s="278"/>
      <c r="H100" s="278"/>
      <c r="I100" s="278"/>
    </row>
    <row r="101" spans="1:9" x14ac:dyDescent="0.25">
      <c r="A101" s="2"/>
      <c r="B101" s="239"/>
      <c r="C101" s="239"/>
      <c r="D101" s="239"/>
      <c r="E101" s="239"/>
      <c r="F101" s="278"/>
      <c r="G101" s="278"/>
      <c r="H101" s="278"/>
      <c r="I101" s="278"/>
    </row>
    <row r="102" spans="1:9" x14ac:dyDescent="0.25">
      <c r="A102" s="2" t="s">
        <v>516</v>
      </c>
      <c r="B102" s="227" t="s">
        <v>517</v>
      </c>
      <c r="C102" s="227"/>
      <c r="D102" s="227"/>
      <c r="E102" s="227"/>
      <c r="F102" s="227"/>
      <c r="G102" s="227"/>
      <c r="H102" s="227"/>
      <c r="I102" s="227"/>
    </row>
    <row r="103" spans="1:9" x14ac:dyDescent="0.25">
      <c r="A103" s="2" t="s">
        <v>250</v>
      </c>
      <c r="B103" s="239" t="s">
        <v>518</v>
      </c>
      <c r="C103" s="239"/>
      <c r="D103" s="239"/>
      <c r="E103" s="239"/>
      <c r="F103" s="239" t="s">
        <v>519</v>
      </c>
      <c r="G103" s="239"/>
      <c r="H103" s="239"/>
      <c r="I103" s="239"/>
    </row>
    <row r="104" spans="1:9" x14ac:dyDescent="0.25">
      <c r="A104" s="4">
        <v>1</v>
      </c>
      <c r="B104" s="276">
        <v>2</v>
      </c>
      <c r="C104" s="276"/>
      <c r="D104" s="276"/>
      <c r="E104" s="276"/>
      <c r="F104" s="279">
        <v>3</v>
      </c>
      <c r="G104" s="279"/>
      <c r="H104" s="279"/>
      <c r="I104" s="279"/>
    </row>
    <row r="105" spans="1:9" x14ac:dyDescent="0.25">
      <c r="A105" s="2"/>
      <c r="B105" s="239"/>
      <c r="C105" s="239"/>
      <c r="D105" s="239"/>
      <c r="E105" s="239"/>
      <c r="F105" s="278"/>
      <c r="G105" s="278"/>
      <c r="H105" s="278"/>
      <c r="I105" s="278"/>
    </row>
    <row r="106" spans="1:9" x14ac:dyDescent="0.25">
      <c r="A106" s="2"/>
      <c r="B106" s="239"/>
      <c r="C106" s="239"/>
      <c r="D106" s="239"/>
      <c r="E106" s="239"/>
      <c r="F106" s="278"/>
      <c r="G106" s="278"/>
      <c r="H106" s="278"/>
      <c r="I106" s="278"/>
    </row>
    <row r="107" spans="1:9" x14ac:dyDescent="0.25">
      <c r="A107" s="2"/>
      <c r="B107" s="239"/>
      <c r="C107" s="239"/>
      <c r="D107" s="239"/>
      <c r="E107" s="239"/>
      <c r="F107" s="278"/>
      <c r="G107" s="278"/>
      <c r="H107" s="278"/>
      <c r="I107" s="278"/>
    </row>
    <row r="108" spans="1:9" x14ac:dyDescent="0.25">
      <c r="A108" s="2" t="s">
        <v>520</v>
      </c>
      <c r="B108" s="277" t="s">
        <v>521</v>
      </c>
      <c r="C108" s="277"/>
      <c r="D108" s="277"/>
      <c r="E108" s="277"/>
      <c r="F108" s="277"/>
      <c r="G108" s="277"/>
      <c r="H108" s="277"/>
      <c r="I108" s="277"/>
    </row>
    <row r="109" spans="1:9" x14ac:dyDescent="0.25">
      <c r="A109" s="2" t="s">
        <v>40</v>
      </c>
      <c r="B109" s="2" t="s">
        <v>522</v>
      </c>
      <c r="C109" s="2"/>
      <c r="D109" s="2"/>
      <c r="E109" s="2" t="s">
        <v>229</v>
      </c>
      <c r="F109" s="239" t="s">
        <v>523</v>
      </c>
      <c r="G109" s="239"/>
      <c r="H109" s="239"/>
      <c r="I109" s="239"/>
    </row>
    <row r="110" spans="1:9" x14ac:dyDescent="0.25">
      <c r="A110" s="4">
        <v>1</v>
      </c>
      <c r="B110" s="276">
        <v>2</v>
      </c>
      <c r="C110" s="276"/>
      <c r="D110" s="276"/>
      <c r="E110" s="4">
        <v>3</v>
      </c>
      <c r="F110" s="276">
        <v>4</v>
      </c>
      <c r="G110" s="276"/>
      <c r="H110" s="276"/>
      <c r="I110" s="276"/>
    </row>
    <row r="111" spans="1:9" x14ac:dyDescent="0.25">
      <c r="A111" s="2"/>
      <c r="B111" s="239"/>
      <c r="C111" s="239"/>
      <c r="D111" s="239"/>
      <c r="E111" s="2"/>
      <c r="F111" s="239"/>
      <c r="G111" s="239"/>
      <c r="H111" s="239"/>
      <c r="I111" s="239"/>
    </row>
    <row r="112" spans="1:9" x14ac:dyDescent="0.25">
      <c r="A112" s="2"/>
      <c r="B112" s="239"/>
      <c r="C112" s="239"/>
      <c r="D112" s="239"/>
      <c r="E112" s="2"/>
      <c r="F112" s="239"/>
      <c r="G112" s="239"/>
      <c r="H112" s="239"/>
      <c r="I112" s="239"/>
    </row>
    <row r="113" spans="1:9" x14ac:dyDescent="0.25">
      <c r="A113" s="2"/>
      <c r="B113" s="239"/>
      <c r="C113" s="239"/>
      <c r="D113" s="239"/>
      <c r="E113" s="2"/>
      <c r="F113" s="239"/>
      <c r="G113" s="239"/>
      <c r="H113" s="239"/>
      <c r="I113" s="239"/>
    </row>
    <row r="114" spans="1:9" x14ac:dyDescent="0.25">
      <c r="A114" s="2" t="s">
        <v>524</v>
      </c>
      <c r="B114" s="277" t="s">
        <v>525</v>
      </c>
      <c r="C114" s="277"/>
      <c r="D114" s="277"/>
      <c r="E114" s="277"/>
      <c r="F114" s="277"/>
      <c r="G114" s="277"/>
      <c r="H114" s="277"/>
      <c r="I114" s="277"/>
    </row>
    <row r="115" spans="1:9" x14ac:dyDescent="0.25">
      <c r="A115" s="227" t="s">
        <v>526</v>
      </c>
      <c r="B115" s="277" t="s">
        <v>527</v>
      </c>
      <c r="C115" s="277"/>
      <c r="D115" s="277"/>
      <c r="E115" s="277"/>
      <c r="F115" s="239"/>
      <c r="G115" s="239"/>
      <c r="H115" s="239"/>
      <c r="I115" s="239"/>
    </row>
    <row r="116" spans="1:9" x14ac:dyDescent="0.25">
      <c r="A116" s="227"/>
      <c r="B116" s="227" t="s">
        <v>528</v>
      </c>
      <c r="C116" s="227"/>
      <c r="D116" s="227"/>
      <c r="E116" s="227"/>
      <c r="F116" s="239"/>
      <c r="G116" s="239"/>
      <c r="H116" s="239"/>
      <c r="I116" s="239"/>
    </row>
    <row r="117" spans="1:9" x14ac:dyDescent="0.25">
      <c r="A117" s="227"/>
      <c r="B117" s="227" t="s">
        <v>529</v>
      </c>
      <c r="C117" s="227"/>
      <c r="D117" s="227"/>
      <c r="E117" s="227"/>
      <c r="F117" s="239"/>
      <c r="G117" s="239"/>
      <c r="H117" s="239"/>
      <c r="I117" s="239"/>
    </row>
    <row r="118" spans="1:9" x14ac:dyDescent="0.25">
      <c r="A118" s="227"/>
      <c r="B118" s="227" t="s">
        <v>530</v>
      </c>
      <c r="C118" s="227"/>
      <c r="D118" s="227"/>
      <c r="E118" s="227"/>
      <c r="F118" s="239"/>
      <c r="G118" s="239"/>
      <c r="H118" s="239"/>
      <c r="I118" s="239"/>
    </row>
    <row r="119" spans="1:9" x14ac:dyDescent="0.25">
      <c r="A119" s="227"/>
      <c r="B119" s="227" t="s">
        <v>531</v>
      </c>
      <c r="C119" s="227"/>
      <c r="D119" s="227"/>
      <c r="E119" s="227"/>
      <c r="F119" s="239"/>
      <c r="G119" s="239"/>
      <c r="H119" s="239"/>
      <c r="I119" s="239"/>
    </row>
    <row r="120" spans="1:9" x14ac:dyDescent="0.25">
      <c r="A120" s="227"/>
      <c r="B120" s="227" t="s">
        <v>532</v>
      </c>
      <c r="C120" s="227"/>
      <c r="D120" s="227"/>
      <c r="E120" s="227"/>
      <c r="F120" s="239"/>
      <c r="G120" s="239"/>
      <c r="H120" s="239"/>
      <c r="I120" s="239"/>
    </row>
    <row r="121" spans="1:9" x14ac:dyDescent="0.25">
      <c r="A121" s="227" t="s">
        <v>533</v>
      </c>
      <c r="B121" s="227" t="s">
        <v>534</v>
      </c>
      <c r="C121" s="227"/>
      <c r="D121" s="227"/>
      <c r="E121" s="227"/>
      <c r="F121" s="227"/>
      <c r="G121" s="227"/>
      <c r="H121" s="227"/>
      <c r="I121" s="227"/>
    </row>
    <row r="122" spans="1:9" x14ac:dyDescent="0.25">
      <c r="A122" s="227"/>
      <c r="B122" s="239" t="s">
        <v>535</v>
      </c>
      <c r="C122" s="239"/>
      <c r="D122" s="239"/>
      <c r="E122" s="239" t="s">
        <v>536</v>
      </c>
      <c r="F122" s="239"/>
      <c r="G122" s="239" t="s">
        <v>537</v>
      </c>
      <c r="H122" s="239"/>
      <c r="I122" s="239"/>
    </row>
    <row r="123" spans="1:9" x14ac:dyDescent="0.25">
      <c r="A123" s="227"/>
      <c r="B123" s="276">
        <v>1</v>
      </c>
      <c r="C123" s="276"/>
      <c r="D123" s="276"/>
      <c r="E123" s="276">
        <v>2</v>
      </c>
      <c r="F123" s="276"/>
      <c r="G123" s="276">
        <v>3</v>
      </c>
      <c r="H123" s="276"/>
      <c r="I123" s="276"/>
    </row>
    <row r="124" spans="1:9" x14ac:dyDescent="0.25">
      <c r="A124" s="227"/>
      <c r="B124" s="239"/>
      <c r="C124" s="239"/>
      <c r="D124" s="239"/>
      <c r="E124" s="239"/>
      <c r="F124" s="239"/>
      <c r="G124" s="239"/>
      <c r="H124" s="239"/>
      <c r="I124" s="239"/>
    </row>
    <row r="125" spans="1:9" x14ac:dyDescent="0.25">
      <c r="A125" s="227"/>
      <c r="B125" s="239"/>
      <c r="C125" s="239"/>
      <c r="D125" s="239"/>
      <c r="E125" s="239"/>
      <c r="F125" s="239"/>
      <c r="G125" s="239"/>
      <c r="H125" s="239"/>
      <c r="I125" s="239"/>
    </row>
  </sheetData>
  <mergeCells count="244">
    <mergeCell ref="H54:I54"/>
    <mergeCell ref="H55:I55"/>
    <mergeCell ref="H56:I56"/>
    <mergeCell ref="H57:I57"/>
    <mergeCell ref="H58:I58"/>
    <mergeCell ref="H59:I59"/>
    <mergeCell ref="B66:D66"/>
    <mergeCell ref="B67:D67"/>
    <mergeCell ref="E66:F66"/>
    <mergeCell ref="E67:F67"/>
    <mergeCell ref="B49:E49"/>
    <mergeCell ref="F43:I43"/>
    <mergeCell ref="F44:I44"/>
    <mergeCell ref="F45:I45"/>
    <mergeCell ref="F46:I46"/>
    <mergeCell ref="F47:I47"/>
    <mergeCell ref="F48:I48"/>
    <mergeCell ref="F49:I49"/>
    <mergeCell ref="B43:E43"/>
    <mergeCell ref="B44:E44"/>
    <mergeCell ref="B45:E45"/>
    <mergeCell ref="B46:E46"/>
    <mergeCell ref="B47:E47"/>
    <mergeCell ref="B48:E48"/>
    <mergeCell ref="A31:A33"/>
    <mergeCell ref="B34:E34"/>
    <mergeCell ref="F34:I34"/>
    <mergeCell ref="B35:E37"/>
    <mergeCell ref="B38:E38"/>
    <mergeCell ref="F38:I38"/>
    <mergeCell ref="A35:A37"/>
    <mergeCell ref="B39:E39"/>
    <mergeCell ref="F39:I39"/>
    <mergeCell ref="F3:I3"/>
    <mergeCell ref="F4:I4"/>
    <mergeCell ref="F5:I5"/>
    <mergeCell ref="F6:I6"/>
    <mergeCell ref="F7:I7"/>
    <mergeCell ref="F8:I8"/>
    <mergeCell ref="F9:I9"/>
    <mergeCell ref="B42:E42"/>
    <mergeCell ref="F41:I41"/>
    <mergeCell ref="F42:I42"/>
    <mergeCell ref="B40:E40"/>
    <mergeCell ref="F40:I40"/>
    <mergeCell ref="B41:E41"/>
    <mergeCell ref="B31:E33"/>
    <mergeCell ref="B27:E27"/>
    <mergeCell ref="B28:E28"/>
    <mergeCell ref="B29:E29"/>
    <mergeCell ref="B30:E30"/>
    <mergeCell ref="F25:I25"/>
    <mergeCell ref="F26:I26"/>
    <mergeCell ref="F17:I17"/>
    <mergeCell ref="F18:I18"/>
    <mergeCell ref="F19:I19"/>
    <mergeCell ref="F20:I20"/>
    <mergeCell ref="F21:I21"/>
    <mergeCell ref="F22:I22"/>
    <mergeCell ref="B18:E18"/>
    <mergeCell ref="B19:E19"/>
    <mergeCell ref="B20:E20"/>
    <mergeCell ref="B21:E21"/>
    <mergeCell ref="B22:E22"/>
    <mergeCell ref="F30:I30"/>
    <mergeCell ref="F27:I27"/>
    <mergeCell ref="F28:I28"/>
    <mergeCell ref="F29:I29"/>
    <mergeCell ref="A10:A11"/>
    <mergeCell ref="B12:E12"/>
    <mergeCell ref="B13:E14"/>
    <mergeCell ref="A13:A14"/>
    <mergeCell ref="B15:E16"/>
    <mergeCell ref="A15:A16"/>
    <mergeCell ref="B17:E17"/>
    <mergeCell ref="G16:I16"/>
    <mergeCell ref="G15:I15"/>
    <mergeCell ref="F11:I11"/>
    <mergeCell ref="F10:I10"/>
    <mergeCell ref="B51:D51"/>
    <mergeCell ref="B50:I50"/>
    <mergeCell ref="E51:G51"/>
    <mergeCell ref="H51:I51"/>
    <mergeCell ref="B52:D52"/>
    <mergeCell ref="E52:G52"/>
    <mergeCell ref="H52:I52"/>
    <mergeCell ref="F2:I2"/>
    <mergeCell ref="B1:E1"/>
    <mergeCell ref="B2:E2"/>
    <mergeCell ref="B3:E3"/>
    <mergeCell ref="B4:E4"/>
    <mergeCell ref="F1:I1"/>
    <mergeCell ref="H14:I14"/>
    <mergeCell ref="F12:I12"/>
    <mergeCell ref="B5:E5"/>
    <mergeCell ref="B6:E6"/>
    <mergeCell ref="B7:E7"/>
    <mergeCell ref="B8:E8"/>
    <mergeCell ref="B9:E9"/>
    <mergeCell ref="B10:E11"/>
    <mergeCell ref="B23:E23"/>
    <mergeCell ref="B24:E26"/>
    <mergeCell ref="F24:I24"/>
    <mergeCell ref="H53:I53"/>
    <mergeCell ref="H60:I60"/>
    <mergeCell ref="H61:I61"/>
    <mergeCell ref="B63:D63"/>
    <mergeCell ref="E63:F63"/>
    <mergeCell ref="B62:I62"/>
    <mergeCell ref="B53:D53"/>
    <mergeCell ref="B60:D60"/>
    <mergeCell ref="B61:D61"/>
    <mergeCell ref="E53:G53"/>
    <mergeCell ref="E60:G60"/>
    <mergeCell ref="E61:G61"/>
    <mergeCell ref="B54:D54"/>
    <mergeCell ref="B55:D55"/>
    <mergeCell ref="B56:D56"/>
    <mergeCell ref="B57:D57"/>
    <mergeCell ref="B58:D58"/>
    <mergeCell ref="B59:D59"/>
    <mergeCell ref="E54:G54"/>
    <mergeCell ref="E55:G55"/>
    <mergeCell ref="E56:G56"/>
    <mergeCell ref="E57:G57"/>
    <mergeCell ref="E58:G58"/>
    <mergeCell ref="E59:G59"/>
    <mergeCell ref="B70:I70"/>
    <mergeCell ref="B71:D71"/>
    <mergeCell ref="E71:F71"/>
    <mergeCell ref="G71:H71"/>
    <mergeCell ref="B72:D72"/>
    <mergeCell ref="E72:F72"/>
    <mergeCell ref="G72:H72"/>
    <mergeCell ref="B64:D64"/>
    <mergeCell ref="E64:F64"/>
    <mergeCell ref="B65:D65"/>
    <mergeCell ref="B68:D68"/>
    <mergeCell ref="B69:D69"/>
    <mergeCell ref="E65:F65"/>
    <mergeCell ref="E68:F68"/>
    <mergeCell ref="E69:F69"/>
    <mergeCell ref="G73:H73"/>
    <mergeCell ref="G77:H77"/>
    <mergeCell ref="G78:H78"/>
    <mergeCell ref="B80:C80"/>
    <mergeCell ref="H80:I80"/>
    <mergeCell ref="B73:D73"/>
    <mergeCell ref="B77:D77"/>
    <mergeCell ref="B78:D78"/>
    <mergeCell ref="E73:F73"/>
    <mergeCell ref="E77:F77"/>
    <mergeCell ref="E78:F78"/>
    <mergeCell ref="B74:D74"/>
    <mergeCell ref="B75:D75"/>
    <mergeCell ref="B76:D76"/>
    <mergeCell ref="E74:F74"/>
    <mergeCell ref="E75:F75"/>
    <mergeCell ref="E76:F76"/>
    <mergeCell ref="G74:H74"/>
    <mergeCell ref="G75:H75"/>
    <mergeCell ref="G76:H76"/>
    <mergeCell ref="B88:I88"/>
    <mergeCell ref="H89:I89"/>
    <mergeCell ref="H90:I90"/>
    <mergeCell ref="H91:I91"/>
    <mergeCell ref="H94:I94"/>
    <mergeCell ref="B81:C81"/>
    <mergeCell ref="H81:I81"/>
    <mergeCell ref="B82:C82"/>
    <mergeCell ref="B86:C86"/>
    <mergeCell ref="B87:C87"/>
    <mergeCell ref="H82:I82"/>
    <mergeCell ref="H86:I86"/>
    <mergeCell ref="H87:I87"/>
    <mergeCell ref="B83:C83"/>
    <mergeCell ref="B84:C84"/>
    <mergeCell ref="B85:C85"/>
    <mergeCell ref="H83:I83"/>
    <mergeCell ref="H84:I84"/>
    <mergeCell ref="H85:I85"/>
    <mergeCell ref="H92:I92"/>
    <mergeCell ref="H93:I93"/>
    <mergeCell ref="F98:I98"/>
    <mergeCell ref="F99:I99"/>
    <mergeCell ref="F100:I100"/>
    <mergeCell ref="F101:I101"/>
    <mergeCell ref="H95:I95"/>
    <mergeCell ref="B97:E97"/>
    <mergeCell ref="F97:I97"/>
    <mergeCell ref="B98:E98"/>
    <mergeCell ref="A96:I96"/>
    <mergeCell ref="B102:I102"/>
    <mergeCell ref="B103:E103"/>
    <mergeCell ref="F103:I103"/>
    <mergeCell ref="B104:E104"/>
    <mergeCell ref="F104:I104"/>
    <mergeCell ref="B105:E105"/>
    <mergeCell ref="F105:I105"/>
    <mergeCell ref="B99:E99"/>
    <mergeCell ref="B100:E100"/>
    <mergeCell ref="B101:E101"/>
    <mergeCell ref="B108:I108"/>
    <mergeCell ref="F109:I109"/>
    <mergeCell ref="B110:D110"/>
    <mergeCell ref="F110:I110"/>
    <mergeCell ref="B111:D111"/>
    <mergeCell ref="B106:E106"/>
    <mergeCell ref="F106:I106"/>
    <mergeCell ref="B107:E107"/>
    <mergeCell ref="F107:I107"/>
    <mergeCell ref="B114:I114"/>
    <mergeCell ref="B115:E115"/>
    <mergeCell ref="F115:I115"/>
    <mergeCell ref="F116:I116"/>
    <mergeCell ref="F117:I117"/>
    <mergeCell ref="B112:D112"/>
    <mergeCell ref="B113:D113"/>
    <mergeCell ref="F111:I111"/>
    <mergeCell ref="F112:I112"/>
    <mergeCell ref="F113:I113"/>
    <mergeCell ref="A115:A120"/>
    <mergeCell ref="B121:I121"/>
    <mergeCell ref="B122:D122"/>
    <mergeCell ref="E122:F122"/>
    <mergeCell ref="G122:I122"/>
    <mergeCell ref="A121:A125"/>
    <mergeCell ref="F118:I118"/>
    <mergeCell ref="F119:I119"/>
    <mergeCell ref="F120:I120"/>
    <mergeCell ref="B116:E116"/>
    <mergeCell ref="B117:E117"/>
    <mergeCell ref="B118:E118"/>
    <mergeCell ref="B119:E119"/>
    <mergeCell ref="B120:E120"/>
    <mergeCell ref="B123:D123"/>
    <mergeCell ref="E123:F123"/>
    <mergeCell ref="B124:D124"/>
    <mergeCell ref="B125:D125"/>
    <mergeCell ref="E124:F124"/>
    <mergeCell ref="E125:F125"/>
    <mergeCell ref="G123:I123"/>
    <mergeCell ref="G124:I124"/>
    <mergeCell ref="G125:I125"/>
  </mergeCells>
  <printOptions horizontalCentered="1"/>
  <pageMargins left="0.19685039370078741" right="0.19685039370078741" top="0.74803149606299213" bottom="0.74803149606299213" header="0.31496062992125984" footer="0.31496062992125984"/>
  <pageSetup paperSize="256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zoomScale="71" zoomScaleNormal="71" workbookViewId="0">
      <selection activeCell="K61" sqref="K61"/>
    </sheetView>
  </sheetViews>
  <sheetFormatPr defaultColWidth="8.7109375" defaultRowHeight="15.75" x14ac:dyDescent="0.25"/>
  <cols>
    <col min="1" max="1" width="4.7109375" style="1" customWidth="1"/>
    <col min="2" max="2" width="8.7109375" style="1" customWidth="1"/>
    <col min="3" max="7" width="8.7109375" style="1"/>
    <col min="8" max="8" width="6.28515625" style="1" customWidth="1"/>
    <col min="9" max="10" width="5.7109375" style="1" customWidth="1"/>
    <col min="11" max="11" width="5.42578125" style="1" customWidth="1"/>
    <col min="12" max="12" width="7" style="1" customWidth="1"/>
    <col min="13" max="13" width="5.28515625" style="1" customWidth="1"/>
    <col min="14" max="14" width="4.7109375" style="1" customWidth="1"/>
    <col min="15" max="15" width="9.28515625" style="1" customWidth="1"/>
    <col min="16" max="16" width="8.7109375" style="1"/>
    <col min="17" max="17" width="6.5703125" style="1" customWidth="1"/>
    <col min="18" max="18" width="6.28515625" style="1" customWidth="1"/>
    <col min="19" max="19" width="8.42578125" style="1" customWidth="1"/>
    <col min="20" max="20" width="6" style="1" customWidth="1"/>
    <col min="21" max="21" width="10.5703125" style="1" customWidth="1"/>
    <col min="22" max="16384" width="8.7109375" style="1"/>
  </cols>
  <sheetData>
    <row r="1" spans="1:22" x14ac:dyDescent="0.25">
      <c r="A1" s="2" t="s">
        <v>538</v>
      </c>
      <c r="B1" s="31"/>
      <c r="C1" s="288" t="s">
        <v>539</v>
      </c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32"/>
    </row>
    <row r="2" spans="1:22" ht="47.25" x14ac:dyDescent="0.25">
      <c r="A2" s="2" t="s">
        <v>40</v>
      </c>
      <c r="B2" s="2"/>
      <c r="C2" s="2" t="s">
        <v>540</v>
      </c>
      <c r="D2" s="5" t="s">
        <v>541</v>
      </c>
      <c r="E2" s="2" t="s">
        <v>542</v>
      </c>
      <c r="F2" s="2" t="s">
        <v>543</v>
      </c>
      <c r="G2" s="2" t="s">
        <v>544</v>
      </c>
      <c r="H2" s="239" t="s">
        <v>229</v>
      </c>
      <c r="I2" s="239"/>
      <c r="J2" s="3"/>
      <c r="K2" s="239" t="s">
        <v>547</v>
      </c>
      <c r="L2" s="239"/>
      <c r="M2" s="239" t="s">
        <v>550</v>
      </c>
      <c r="N2" s="239"/>
      <c r="O2" s="28" t="s">
        <v>560</v>
      </c>
      <c r="P2" s="5" t="s">
        <v>553</v>
      </c>
      <c r="Q2" s="264" t="s">
        <v>554</v>
      </c>
      <c r="R2" s="264"/>
      <c r="S2" s="264"/>
      <c r="T2" s="264"/>
      <c r="U2" s="30" t="s">
        <v>559</v>
      </c>
      <c r="V2" s="14"/>
    </row>
    <row r="3" spans="1:22" ht="102" x14ac:dyDescent="0.25">
      <c r="A3" s="21"/>
      <c r="B3" s="21"/>
      <c r="C3" s="21"/>
      <c r="D3" s="21"/>
      <c r="E3" s="21"/>
      <c r="F3" s="21"/>
      <c r="G3" s="21"/>
      <c r="H3" s="29" t="s">
        <v>545</v>
      </c>
      <c r="I3" s="29" t="s">
        <v>546</v>
      </c>
      <c r="J3" s="29"/>
      <c r="K3" s="29" t="s">
        <v>548</v>
      </c>
      <c r="L3" s="29" t="s">
        <v>549</v>
      </c>
      <c r="M3" s="29" t="s">
        <v>551</v>
      </c>
      <c r="N3" s="29" t="s">
        <v>552</v>
      </c>
      <c r="O3" s="29"/>
      <c r="P3" s="21"/>
      <c r="Q3" s="29" t="s">
        <v>555</v>
      </c>
      <c r="R3" s="29" t="s">
        <v>556</v>
      </c>
      <c r="S3" s="29" t="s">
        <v>557</v>
      </c>
      <c r="T3" s="29" t="s">
        <v>558</v>
      </c>
      <c r="U3" s="31"/>
      <c r="V3" s="14"/>
    </row>
    <row r="4" spans="1:22" x14ac:dyDescent="0.25">
      <c r="A4" s="20">
        <v>1</v>
      </c>
      <c r="B4" s="20"/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/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2">
        <v>19</v>
      </c>
      <c r="V4" s="14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1"/>
      <c r="V5" s="14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1"/>
      <c r="V6" s="14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1"/>
      <c r="V7" s="14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1"/>
      <c r="V8" s="14"/>
    </row>
    <row r="10" spans="1:22" x14ac:dyDescent="0.25">
      <c r="A10" s="2" t="s">
        <v>40</v>
      </c>
      <c r="B10" s="2"/>
      <c r="C10" s="264" t="s">
        <v>561</v>
      </c>
      <c r="D10" s="264"/>
      <c r="E10" s="277" t="s">
        <v>562</v>
      </c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</row>
    <row r="11" spans="1:22" x14ac:dyDescent="0.25">
      <c r="A11" s="239"/>
      <c r="B11" s="3"/>
      <c r="C11" s="264"/>
      <c r="D11" s="264"/>
      <c r="E11" s="239" t="s">
        <v>563</v>
      </c>
      <c r="F11" s="239"/>
      <c r="G11" s="239"/>
      <c r="H11" s="239"/>
      <c r="I11" s="239"/>
      <c r="J11" s="239"/>
      <c r="K11" s="239"/>
      <c r="L11" s="239"/>
      <c r="M11" s="2"/>
      <c r="N11" s="239" t="s">
        <v>576</v>
      </c>
      <c r="O11" s="239"/>
      <c r="P11" s="239"/>
      <c r="Q11" s="239"/>
      <c r="R11" s="239"/>
      <c r="S11" s="239"/>
      <c r="T11" s="241"/>
    </row>
    <row r="12" spans="1:22" x14ac:dyDescent="0.25">
      <c r="A12" s="239"/>
      <c r="B12" s="3"/>
      <c r="C12" s="264"/>
      <c r="D12" s="264"/>
      <c r="E12" s="239" t="s">
        <v>564</v>
      </c>
      <c r="F12" s="239"/>
      <c r="G12" s="239" t="s">
        <v>565</v>
      </c>
      <c r="H12" s="239"/>
      <c r="I12" s="239" t="s">
        <v>566</v>
      </c>
      <c r="J12" s="239"/>
      <c r="K12" s="239"/>
      <c r="L12" s="239" t="s">
        <v>567</v>
      </c>
      <c r="M12" s="239"/>
      <c r="N12" s="236" t="s">
        <v>570</v>
      </c>
      <c r="O12" s="236" t="s">
        <v>571</v>
      </c>
      <c r="P12" s="236" t="s">
        <v>572</v>
      </c>
      <c r="Q12" s="236" t="s">
        <v>573</v>
      </c>
      <c r="R12" s="236" t="s">
        <v>574</v>
      </c>
      <c r="S12" s="236" t="s">
        <v>575</v>
      </c>
      <c r="T12" s="236" t="s">
        <v>567</v>
      </c>
      <c r="U12" s="236"/>
    </row>
    <row r="13" spans="1:22" x14ac:dyDescent="0.25">
      <c r="A13" s="2"/>
      <c r="B13" s="2"/>
      <c r="C13" s="239"/>
      <c r="D13" s="239"/>
      <c r="E13" s="2" t="s">
        <v>568</v>
      </c>
      <c r="F13" s="2" t="s">
        <v>569</v>
      </c>
      <c r="G13" s="2" t="s">
        <v>568</v>
      </c>
      <c r="H13" s="2" t="s">
        <v>569</v>
      </c>
      <c r="I13" s="2" t="s">
        <v>568</v>
      </c>
      <c r="J13" s="2"/>
      <c r="K13" s="2" t="s">
        <v>569</v>
      </c>
      <c r="L13" s="2" t="s">
        <v>568</v>
      </c>
      <c r="M13" s="2" t="s">
        <v>569</v>
      </c>
      <c r="N13" s="236"/>
      <c r="O13" s="236"/>
      <c r="P13" s="236"/>
      <c r="Q13" s="236"/>
      <c r="R13" s="236"/>
      <c r="S13" s="236"/>
      <c r="T13" s="236"/>
      <c r="U13" s="236"/>
    </row>
    <row r="14" spans="1:22" x14ac:dyDescent="0.25">
      <c r="A14" s="26">
        <v>1</v>
      </c>
      <c r="B14" s="26"/>
      <c r="C14" s="265">
        <v>2</v>
      </c>
      <c r="D14" s="265"/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/>
      <c r="K14" s="26">
        <v>8</v>
      </c>
      <c r="L14" s="26">
        <v>9</v>
      </c>
      <c r="M14" s="26">
        <v>10</v>
      </c>
      <c r="N14" s="26">
        <v>11</v>
      </c>
      <c r="O14" s="26">
        <v>12</v>
      </c>
      <c r="P14" s="26">
        <v>13</v>
      </c>
      <c r="Q14" s="26">
        <v>14</v>
      </c>
      <c r="R14" s="26">
        <v>15</v>
      </c>
      <c r="S14" s="26">
        <v>16</v>
      </c>
      <c r="T14" s="265">
        <v>17</v>
      </c>
      <c r="U14" s="265"/>
    </row>
    <row r="15" spans="1:22" x14ac:dyDescent="0.25">
      <c r="A15" s="2"/>
      <c r="B15" s="2"/>
      <c r="C15" s="239"/>
      <c r="D15" s="23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39"/>
      <c r="U15" s="239"/>
    </row>
    <row r="16" spans="1:22" x14ac:dyDescent="0.25">
      <c r="A16" s="2"/>
      <c r="B16" s="2"/>
      <c r="C16" s="239"/>
      <c r="D16" s="23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39"/>
      <c r="U16" s="239"/>
    </row>
    <row r="17" spans="1:21" x14ac:dyDescent="0.25">
      <c r="A17" s="2"/>
      <c r="B17" s="2"/>
      <c r="C17" s="239"/>
      <c r="D17" s="23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39"/>
      <c r="U17" s="239"/>
    </row>
    <row r="19" spans="1:21" x14ac:dyDescent="0.25">
      <c r="A19" s="285" t="s">
        <v>577</v>
      </c>
      <c r="B19" s="34"/>
      <c r="C19" s="236" t="s">
        <v>4</v>
      </c>
      <c r="D19" s="264" t="s">
        <v>561</v>
      </c>
      <c r="E19" s="264"/>
      <c r="F19" s="277" t="s">
        <v>578</v>
      </c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</row>
    <row r="20" spans="1:21" x14ac:dyDescent="0.25">
      <c r="A20" s="285"/>
      <c r="B20" s="34"/>
      <c r="C20" s="236"/>
      <c r="D20" s="264"/>
      <c r="E20" s="264"/>
      <c r="F20" s="277" t="s">
        <v>579</v>
      </c>
      <c r="G20" s="277"/>
      <c r="H20" s="277"/>
      <c r="I20" s="277"/>
      <c r="J20" s="277"/>
      <c r="K20" s="277"/>
      <c r="L20" s="277"/>
      <c r="M20" s="239" t="s">
        <v>587</v>
      </c>
      <c r="N20" s="239"/>
      <c r="O20" s="239"/>
      <c r="P20" s="239"/>
      <c r="Q20" s="239"/>
      <c r="R20" s="239"/>
      <c r="S20" s="239"/>
      <c r="T20" s="239"/>
      <c r="U20" s="239"/>
    </row>
    <row r="21" spans="1:21" ht="86.25" x14ac:dyDescent="0.25">
      <c r="A21" s="285"/>
      <c r="B21" s="34"/>
      <c r="C21" s="236"/>
      <c r="D21" s="264"/>
      <c r="E21" s="264"/>
      <c r="F21" s="2" t="s">
        <v>586</v>
      </c>
      <c r="G21" s="2" t="s">
        <v>586</v>
      </c>
      <c r="H21" s="2" t="s">
        <v>586</v>
      </c>
      <c r="I21" s="2" t="s">
        <v>586</v>
      </c>
      <c r="J21" s="2"/>
      <c r="K21" s="239" t="s">
        <v>567</v>
      </c>
      <c r="L21" s="239"/>
      <c r="M21" s="287" t="s">
        <v>580</v>
      </c>
      <c r="N21" s="287"/>
      <c r="O21" s="33" t="s">
        <v>581</v>
      </c>
      <c r="P21" s="33" t="s">
        <v>582</v>
      </c>
      <c r="Q21" s="33" t="s">
        <v>583</v>
      </c>
      <c r="R21" s="33" t="s">
        <v>584</v>
      </c>
      <c r="S21" s="33" t="s">
        <v>585</v>
      </c>
      <c r="T21" s="287" t="s">
        <v>567</v>
      </c>
      <c r="U21" s="287"/>
    </row>
    <row r="22" spans="1:21" x14ac:dyDescent="0.25">
      <c r="A22" s="285"/>
      <c r="B22" s="34"/>
      <c r="C22" s="2"/>
      <c r="D22" s="239"/>
      <c r="E22" s="239"/>
      <c r="F22" s="2"/>
      <c r="G22" s="2"/>
      <c r="H22" s="2"/>
      <c r="I22" s="2"/>
      <c r="J22" s="2"/>
      <c r="K22" s="239"/>
      <c r="L22" s="239"/>
      <c r="M22" s="239"/>
      <c r="N22" s="239"/>
      <c r="O22" s="2"/>
      <c r="P22" s="2"/>
      <c r="Q22" s="2"/>
      <c r="R22" s="2"/>
      <c r="S22" s="2"/>
      <c r="T22" s="239"/>
      <c r="U22" s="239"/>
    </row>
    <row r="23" spans="1:21" x14ac:dyDescent="0.25">
      <c r="A23" s="285"/>
      <c r="B23" s="34"/>
      <c r="C23" s="2">
        <v>1</v>
      </c>
      <c r="D23" s="239">
        <v>2</v>
      </c>
      <c r="E23" s="239"/>
      <c r="F23" s="2">
        <v>19</v>
      </c>
      <c r="G23" s="2">
        <v>20</v>
      </c>
      <c r="H23" s="2">
        <v>21</v>
      </c>
      <c r="I23" s="2">
        <v>22</v>
      </c>
      <c r="J23" s="2"/>
      <c r="K23" s="239">
        <v>23</v>
      </c>
      <c r="L23" s="239"/>
      <c r="M23" s="239">
        <v>24</v>
      </c>
      <c r="N23" s="239"/>
      <c r="O23" s="2">
        <v>25</v>
      </c>
      <c r="P23" s="2">
        <v>26</v>
      </c>
      <c r="Q23" s="2">
        <v>27</v>
      </c>
      <c r="R23" s="2">
        <v>28</v>
      </c>
      <c r="S23" s="2">
        <v>29</v>
      </c>
      <c r="T23" s="239">
        <v>30</v>
      </c>
      <c r="U23" s="239"/>
    </row>
    <row r="24" spans="1:21" x14ac:dyDescent="0.25">
      <c r="A24" s="285"/>
      <c r="B24" s="34"/>
      <c r="C24" s="2"/>
      <c r="D24" s="239"/>
      <c r="E24" s="239"/>
      <c r="F24" s="2"/>
      <c r="G24" s="2"/>
      <c r="H24" s="2"/>
      <c r="I24" s="2"/>
      <c r="J24" s="2"/>
      <c r="K24" s="239"/>
      <c r="L24" s="239"/>
      <c r="M24" s="239"/>
      <c r="N24" s="239"/>
      <c r="O24" s="2"/>
      <c r="P24" s="2"/>
      <c r="Q24" s="2"/>
      <c r="R24" s="2"/>
      <c r="S24" s="2"/>
      <c r="T24" s="239"/>
      <c r="U24" s="239"/>
    </row>
    <row r="25" spans="1:21" x14ac:dyDescent="0.25">
      <c r="A25" s="285"/>
      <c r="B25" s="34"/>
      <c r="C25" s="2"/>
      <c r="D25" s="239"/>
      <c r="E25" s="239"/>
      <c r="F25" s="2"/>
      <c r="G25" s="2"/>
      <c r="H25" s="2"/>
      <c r="I25" s="2"/>
      <c r="J25" s="2"/>
      <c r="K25" s="239"/>
      <c r="L25" s="239"/>
      <c r="M25" s="239"/>
      <c r="N25" s="239"/>
      <c r="O25" s="2"/>
      <c r="P25" s="2"/>
      <c r="Q25" s="2"/>
      <c r="R25" s="2"/>
      <c r="S25" s="2"/>
      <c r="T25" s="239"/>
      <c r="U25" s="239"/>
    </row>
    <row r="26" spans="1:21" x14ac:dyDescent="0.25">
      <c r="A26" s="285"/>
      <c r="B26" s="34"/>
      <c r="C26" s="2"/>
      <c r="D26" s="239"/>
      <c r="E26" s="239"/>
      <c r="F26" s="2"/>
      <c r="G26" s="2"/>
      <c r="H26" s="2"/>
      <c r="I26" s="2"/>
      <c r="J26" s="2"/>
      <c r="K26" s="239"/>
      <c r="L26" s="239"/>
      <c r="M26" s="239"/>
      <c r="N26" s="239"/>
      <c r="O26" s="2"/>
      <c r="P26" s="2"/>
      <c r="Q26" s="2"/>
      <c r="R26" s="2"/>
      <c r="S26" s="2"/>
      <c r="T26" s="239"/>
      <c r="U26" s="239"/>
    </row>
    <row r="27" spans="1:21" x14ac:dyDescent="0.25">
      <c r="A27" s="285"/>
      <c r="B27" s="34"/>
      <c r="C27" s="2"/>
      <c r="D27" s="239"/>
      <c r="E27" s="239"/>
      <c r="F27" s="2"/>
      <c r="G27" s="2"/>
      <c r="H27" s="2"/>
      <c r="I27" s="2"/>
      <c r="J27" s="2"/>
      <c r="K27" s="239"/>
      <c r="L27" s="239"/>
      <c r="M27" s="239"/>
      <c r="N27" s="239"/>
      <c r="O27" s="2"/>
      <c r="P27" s="2"/>
      <c r="Q27" s="2"/>
      <c r="R27" s="2"/>
      <c r="S27" s="2"/>
      <c r="T27" s="239"/>
      <c r="U27" s="239"/>
    </row>
    <row r="28" spans="1:21" x14ac:dyDescent="0.25">
      <c r="I28" s="27"/>
      <c r="J28" s="27"/>
      <c r="K28" s="27"/>
    </row>
    <row r="29" spans="1:21" ht="15.6" customHeight="1" x14ac:dyDescent="0.25">
      <c r="A29" s="285" t="s">
        <v>577</v>
      </c>
      <c r="B29" s="286" t="s">
        <v>40</v>
      </c>
      <c r="C29" s="264" t="s">
        <v>588</v>
      </c>
      <c r="D29" s="264"/>
      <c r="E29" s="264"/>
      <c r="F29" s="277" t="s">
        <v>589</v>
      </c>
      <c r="G29" s="277"/>
      <c r="H29" s="277"/>
      <c r="I29" s="277"/>
      <c r="J29" s="277"/>
      <c r="K29" s="277"/>
      <c r="L29" s="277"/>
      <c r="M29" s="277" t="s">
        <v>596</v>
      </c>
      <c r="N29" s="277"/>
      <c r="O29" s="277"/>
      <c r="P29" s="277"/>
      <c r="Q29" s="277"/>
      <c r="R29" s="277"/>
    </row>
    <row r="30" spans="1:21" ht="38.65" customHeight="1" x14ac:dyDescent="0.25">
      <c r="A30" s="285"/>
      <c r="B30" s="286"/>
      <c r="C30" s="264"/>
      <c r="D30" s="264"/>
      <c r="E30" s="264"/>
      <c r="F30" s="238" t="s">
        <v>590</v>
      </c>
      <c r="G30" s="238"/>
      <c r="H30" s="238"/>
      <c r="I30" s="238"/>
      <c r="J30" s="238"/>
      <c r="K30" s="238"/>
      <c r="L30" s="238"/>
      <c r="M30" s="227" t="s">
        <v>597</v>
      </c>
      <c r="N30" s="227"/>
      <c r="O30" s="227"/>
      <c r="P30" s="227"/>
      <c r="Q30" s="227"/>
      <c r="R30" s="227"/>
    </row>
    <row r="31" spans="1:21" ht="183.75" x14ac:dyDescent="0.25">
      <c r="A31" s="285"/>
      <c r="B31" s="286"/>
      <c r="C31" s="264"/>
      <c r="D31" s="264"/>
      <c r="E31" s="264"/>
      <c r="F31" s="35" t="s">
        <v>591</v>
      </c>
      <c r="G31" s="36" t="s">
        <v>592</v>
      </c>
      <c r="H31" s="35" t="s">
        <v>593</v>
      </c>
      <c r="I31" s="36" t="s">
        <v>594</v>
      </c>
      <c r="J31" s="36"/>
      <c r="K31" s="33" t="s">
        <v>595</v>
      </c>
      <c r="L31" s="33" t="s">
        <v>567</v>
      </c>
      <c r="M31" s="33" t="s">
        <v>598</v>
      </c>
      <c r="N31" s="33" t="s">
        <v>599</v>
      </c>
      <c r="O31" s="33" t="s">
        <v>600</v>
      </c>
      <c r="P31" s="33" t="s">
        <v>601</v>
      </c>
      <c r="Q31" s="33" t="s">
        <v>595</v>
      </c>
      <c r="R31" s="33" t="s">
        <v>567</v>
      </c>
    </row>
    <row r="32" spans="1:21" ht="17.25" x14ac:dyDescent="0.25">
      <c r="A32" s="285"/>
      <c r="B32" s="38">
        <v>1</v>
      </c>
      <c r="C32" s="276">
        <v>2</v>
      </c>
      <c r="D32" s="276"/>
      <c r="E32" s="276"/>
      <c r="F32" s="20">
        <v>31</v>
      </c>
      <c r="G32" s="20">
        <v>32</v>
      </c>
      <c r="H32" s="20">
        <v>33</v>
      </c>
      <c r="I32" s="20">
        <v>34</v>
      </c>
      <c r="J32" s="20"/>
      <c r="K32" s="20">
        <v>35</v>
      </c>
      <c r="L32" s="20">
        <v>36</v>
      </c>
      <c r="M32" s="20">
        <v>37</v>
      </c>
      <c r="N32" s="20">
        <v>38</v>
      </c>
      <c r="O32" s="20">
        <v>39</v>
      </c>
      <c r="P32" s="20">
        <v>40</v>
      </c>
      <c r="Q32" s="20">
        <v>41</v>
      </c>
      <c r="R32" s="20">
        <v>42</v>
      </c>
    </row>
    <row r="33" spans="1:19" x14ac:dyDescent="0.25">
      <c r="A33" s="285"/>
      <c r="B33" s="37"/>
      <c r="C33" s="239"/>
      <c r="D33" s="239"/>
      <c r="E33" s="23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9" x14ac:dyDescent="0.25">
      <c r="A34" s="285"/>
      <c r="B34" s="37"/>
      <c r="C34" s="239"/>
      <c r="D34" s="239"/>
      <c r="E34" s="23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9" x14ac:dyDescent="0.25">
      <c r="A35" s="285"/>
      <c r="B35" s="37"/>
      <c r="C35" s="239"/>
      <c r="D35" s="239"/>
      <c r="E35" s="23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9" x14ac:dyDescent="0.25">
      <c r="A36" s="285"/>
      <c r="B36" s="37"/>
      <c r="C36" s="239"/>
      <c r="D36" s="239"/>
      <c r="E36" s="23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8" spans="1:19" ht="31.15" customHeight="1" x14ac:dyDescent="0.25">
      <c r="A38" s="285" t="s">
        <v>602</v>
      </c>
      <c r="B38" s="264" t="s">
        <v>4</v>
      </c>
      <c r="C38" s="264" t="s">
        <v>561</v>
      </c>
      <c r="D38" s="264"/>
      <c r="E38" s="264"/>
      <c r="F38" s="227" t="s">
        <v>603</v>
      </c>
      <c r="G38" s="227"/>
      <c r="H38" s="227"/>
      <c r="I38" s="227"/>
      <c r="J38" s="227"/>
      <c r="K38" s="227"/>
      <c r="L38" s="238" t="s">
        <v>608</v>
      </c>
      <c r="M38" s="238"/>
      <c r="N38" s="238"/>
      <c r="O38" s="238"/>
      <c r="P38" s="238"/>
      <c r="Q38" s="238"/>
    </row>
    <row r="39" spans="1:19" ht="252" customHeight="1" x14ac:dyDescent="0.25">
      <c r="A39" s="285"/>
      <c r="B39" s="264"/>
      <c r="C39" s="264"/>
      <c r="D39" s="264"/>
      <c r="E39" s="264"/>
      <c r="F39" s="33" t="s">
        <v>604</v>
      </c>
      <c r="G39" s="33" t="s">
        <v>605</v>
      </c>
      <c r="H39" s="33" t="s">
        <v>606</v>
      </c>
      <c r="I39" s="33" t="s">
        <v>607</v>
      </c>
      <c r="J39" s="33" t="s">
        <v>614</v>
      </c>
      <c r="K39" s="33" t="s">
        <v>567</v>
      </c>
      <c r="L39" s="36" t="s">
        <v>609</v>
      </c>
      <c r="M39" s="36" t="s">
        <v>610</v>
      </c>
      <c r="N39" s="33" t="s">
        <v>611</v>
      </c>
      <c r="O39" s="33" t="s">
        <v>612</v>
      </c>
      <c r="P39" s="33" t="s">
        <v>613</v>
      </c>
      <c r="Q39" s="33" t="s">
        <v>567</v>
      </c>
    </row>
    <row r="40" spans="1:19" x14ac:dyDescent="0.25">
      <c r="A40" s="285"/>
      <c r="B40" s="20">
        <v>1</v>
      </c>
      <c r="C40" s="276">
        <v>2</v>
      </c>
      <c r="D40" s="276"/>
      <c r="E40" s="276"/>
      <c r="F40" s="20">
        <v>43</v>
      </c>
      <c r="G40" s="20">
        <v>44</v>
      </c>
      <c r="H40" s="20">
        <v>45</v>
      </c>
      <c r="I40" s="20">
        <v>46</v>
      </c>
      <c r="J40" s="20">
        <v>47</v>
      </c>
      <c r="K40" s="20">
        <v>48</v>
      </c>
      <c r="L40" s="20">
        <v>50</v>
      </c>
      <c r="M40" s="20">
        <v>51</v>
      </c>
      <c r="N40" s="20">
        <v>52</v>
      </c>
      <c r="O40" s="20">
        <v>53</v>
      </c>
      <c r="P40" s="20">
        <v>54</v>
      </c>
      <c r="Q40" s="20">
        <v>55</v>
      </c>
    </row>
    <row r="41" spans="1:19" x14ac:dyDescent="0.25">
      <c r="A41" s="285"/>
      <c r="B41" s="2"/>
      <c r="C41" s="239"/>
      <c r="D41" s="239"/>
      <c r="E41" s="23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x14ac:dyDescent="0.25">
      <c r="A42" s="285"/>
      <c r="B42" s="2"/>
      <c r="C42" s="239"/>
      <c r="D42" s="239"/>
      <c r="E42" s="23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x14ac:dyDescent="0.25">
      <c r="A43" s="285"/>
      <c r="B43" s="2"/>
      <c r="C43" s="239"/>
      <c r="D43" s="239"/>
      <c r="E43" s="23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9" x14ac:dyDescent="0.25">
      <c r="A44" s="285"/>
      <c r="B44" s="2"/>
      <c r="C44" s="239"/>
      <c r="D44" s="239"/>
      <c r="E44" s="23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6" spans="1:19" x14ac:dyDescent="0.25">
      <c r="A46" s="285" t="s">
        <v>625</v>
      </c>
      <c r="B46" s="284" t="s">
        <v>4</v>
      </c>
      <c r="C46" s="264" t="s">
        <v>561</v>
      </c>
      <c r="D46" s="264"/>
      <c r="E46" s="264"/>
      <c r="F46" s="277" t="s">
        <v>615</v>
      </c>
      <c r="G46" s="277"/>
      <c r="H46" s="277"/>
      <c r="I46" s="277"/>
      <c r="J46" s="277"/>
      <c r="K46" s="277"/>
      <c r="L46" s="277"/>
      <c r="M46" s="277" t="s">
        <v>619</v>
      </c>
      <c r="N46" s="277"/>
      <c r="O46" s="277"/>
      <c r="P46" s="277"/>
      <c r="Q46" s="277"/>
      <c r="R46" s="277"/>
      <c r="S46" s="277"/>
    </row>
    <row r="47" spans="1:19" ht="170.1" customHeight="1" x14ac:dyDescent="0.25">
      <c r="A47" s="285"/>
      <c r="B47" s="284"/>
      <c r="C47" s="264"/>
      <c r="D47" s="264"/>
      <c r="E47" s="264"/>
      <c r="F47" s="33" t="s">
        <v>576</v>
      </c>
      <c r="G47" s="33" t="s">
        <v>616</v>
      </c>
      <c r="H47" s="33" t="s">
        <v>617</v>
      </c>
      <c r="I47" s="33" t="s">
        <v>600</v>
      </c>
      <c r="J47" s="33" t="s">
        <v>618</v>
      </c>
      <c r="K47" s="33" t="s">
        <v>614</v>
      </c>
      <c r="L47" s="33" t="s">
        <v>567</v>
      </c>
      <c r="M47" s="33" t="s">
        <v>620</v>
      </c>
      <c r="N47" s="33" t="s">
        <v>621</v>
      </c>
      <c r="O47" s="36" t="s">
        <v>622</v>
      </c>
      <c r="P47" s="36" t="s">
        <v>623</v>
      </c>
      <c r="Q47" s="36" t="s">
        <v>624</v>
      </c>
      <c r="R47" s="33" t="s">
        <v>566</v>
      </c>
      <c r="S47" s="33" t="s">
        <v>567</v>
      </c>
    </row>
    <row r="48" spans="1:19" x14ac:dyDescent="0.25">
      <c r="A48" s="285"/>
      <c r="B48" s="20">
        <v>1</v>
      </c>
      <c r="C48" s="276">
        <v>2</v>
      </c>
      <c r="D48" s="276"/>
      <c r="E48" s="276"/>
      <c r="F48" s="20">
        <v>56</v>
      </c>
      <c r="G48" s="20">
        <v>57</v>
      </c>
      <c r="H48" s="20">
        <v>58</v>
      </c>
      <c r="I48" s="20">
        <v>59</v>
      </c>
      <c r="J48" s="20">
        <v>60</v>
      </c>
      <c r="K48" s="20">
        <v>61</v>
      </c>
      <c r="L48" s="20">
        <v>62</v>
      </c>
      <c r="M48" s="20">
        <v>63</v>
      </c>
      <c r="N48" s="20">
        <v>64</v>
      </c>
      <c r="O48" s="20">
        <v>65</v>
      </c>
      <c r="P48" s="20">
        <v>66</v>
      </c>
      <c r="Q48" s="20">
        <v>67</v>
      </c>
      <c r="R48" s="20">
        <v>68</v>
      </c>
      <c r="S48" s="20">
        <v>69</v>
      </c>
    </row>
    <row r="49" spans="1:19" x14ac:dyDescent="0.25">
      <c r="A49" s="285"/>
      <c r="B49" s="2"/>
      <c r="C49" s="239"/>
      <c r="D49" s="239"/>
      <c r="E49" s="23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85"/>
      <c r="B50" s="2"/>
      <c r="C50" s="239"/>
      <c r="D50" s="239"/>
      <c r="E50" s="23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5">
      <c r="A51" s="285"/>
      <c r="B51" s="2"/>
      <c r="C51" s="239"/>
      <c r="D51" s="239"/>
      <c r="E51" s="23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5">
      <c r="A52" s="285"/>
      <c r="B52" s="2"/>
      <c r="C52" s="239"/>
      <c r="D52" s="239"/>
      <c r="E52" s="23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5" spans="1:19" x14ac:dyDescent="0.25">
      <c r="A55" s="239" t="s">
        <v>626</v>
      </c>
      <c r="B55" s="239"/>
      <c r="C55" s="239"/>
      <c r="D55" s="239" t="s">
        <v>627</v>
      </c>
      <c r="E55" s="239"/>
      <c r="F55" s="239"/>
    </row>
    <row r="56" spans="1:19" x14ac:dyDescent="0.25">
      <c r="A56" s="239"/>
      <c r="B56" s="239"/>
      <c r="C56" s="239"/>
      <c r="D56" s="239"/>
      <c r="E56" s="239"/>
      <c r="F56" s="239"/>
    </row>
  </sheetData>
  <mergeCells count="99">
    <mergeCell ref="H2:I2"/>
    <mergeCell ref="K2:L2"/>
    <mergeCell ref="M2:N2"/>
    <mergeCell ref="Q2:T2"/>
    <mergeCell ref="C1:U1"/>
    <mergeCell ref="E10:T10"/>
    <mergeCell ref="C10:D12"/>
    <mergeCell ref="A11:A12"/>
    <mergeCell ref="C13:D13"/>
    <mergeCell ref="L12:M12"/>
    <mergeCell ref="I12:K12"/>
    <mergeCell ref="G12:H12"/>
    <mergeCell ref="E12:F12"/>
    <mergeCell ref="N11:T11"/>
    <mergeCell ref="N12:N13"/>
    <mergeCell ref="O12:O13"/>
    <mergeCell ref="P12:P13"/>
    <mergeCell ref="Q12:Q13"/>
    <mergeCell ref="R12:R13"/>
    <mergeCell ref="S12:S13"/>
    <mergeCell ref="E11:L11"/>
    <mergeCell ref="C14:D14"/>
    <mergeCell ref="C15:D15"/>
    <mergeCell ref="C16:D16"/>
    <mergeCell ref="C17:D17"/>
    <mergeCell ref="T12:U13"/>
    <mergeCell ref="T14:U14"/>
    <mergeCell ref="T15:U15"/>
    <mergeCell ref="T16:U16"/>
    <mergeCell ref="T17:U17"/>
    <mergeCell ref="F19:U19"/>
    <mergeCell ref="F20:L20"/>
    <mergeCell ref="K21:L21"/>
    <mergeCell ref="M20:U20"/>
    <mergeCell ref="T21:U21"/>
    <mergeCell ref="M21:N21"/>
    <mergeCell ref="C19:C21"/>
    <mergeCell ref="D19:E21"/>
    <mergeCell ref="A19:A27"/>
    <mergeCell ref="D22:E22"/>
    <mergeCell ref="D23:E23"/>
    <mergeCell ref="D24:E24"/>
    <mergeCell ref="D25:E25"/>
    <mergeCell ref="D26:E26"/>
    <mergeCell ref="D27:E27"/>
    <mergeCell ref="K22:L22"/>
    <mergeCell ref="K23:L23"/>
    <mergeCell ref="K24:L24"/>
    <mergeCell ref="K25:L25"/>
    <mergeCell ref="K26:L26"/>
    <mergeCell ref="K27:L27"/>
    <mergeCell ref="M23:N23"/>
    <mergeCell ref="M24:N24"/>
    <mergeCell ref="M25:N25"/>
    <mergeCell ref="M26:N26"/>
    <mergeCell ref="M27:N27"/>
    <mergeCell ref="M30:R30"/>
    <mergeCell ref="M29:R29"/>
    <mergeCell ref="T22:U22"/>
    <mergeCell ref="T23:U23"/>
    <mergeCell ref="T24:U24"/>
    <mergeCell ref="T25:U25"/>
    <mergeCell ref="T26:U26"/>
    <mergeCell ref="T27:U27"/>
    <mergeCell ref="M22:N22"/>
    <mergeCell ref="A29:A36"/>
    <mergeCell ref="B29:B31"/>
    <mergeCell ref="F30:L30"/>
    <mergeCell ref="F29:L29"/>
    <mergeCell ref="C29:E31"/>
    <mergeCell ref="C32:E32"/>
    <mergeCell ref="C33:E33"/>
    <mergeCell ref="C34:E34"/>
    <mergeCell ref="C35:E35"/>
    <mergeCell ref="C36:E36"/>
    <mergeCell ref="F38:K38"/>
    <mergeCell ref="L38:Q38"/>
    <mergeCell ref="C38:E39"/>
    <mergeCell ref="B38:B39"/>
    <mergeCell ref="C40:E40"/>
    <mergeCell ref="C41:E41"/>
    <mergeCell ref="C42:E42"/>
    <mergeCell ref="C43:E43"/>
    <mergeCell ref="C44:E44"/>
    <mergeCell ref="A38:A44"/>
    <mergeCell ref="M46:S46"/>
    <mergeCell ref="C46:E47"/>
    <mergeCell ref="C48:E48"/>
    <mergeCell ref="C49:E49"/>
    <mergeCell ref="C50:E50"/>
    <mergeCell ref="F46:L46"/>
    <mergeCell ref="A56:C56"/>
    <mergeCell ref="D56:F56"/>
    <mergeCell ref="C51:E51"/>
    <mergeCell ref="C52:E52"/>
    <mergeCell ref="B46:B47"/>
    <mergeCell ref="A46:A52"/>
    <mergeCell ref="A55:C55"/>
    <mergeCell ref="D55:F55"/>
  </mergeCells>
  <printOptions horizontalCentered="1"/>
  <pageMargins left="0.39370078740157483" right="0.39370078740157483" top="0.39370078740157483" bottom="0.39370078740157483" header="0.31496062992125984" footer="0.31496062992125984"/>
  <pageSetup paperSize="256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9"/>
  <sheetViews>
    <sheetView topLeftCell="J13" zoomScale="83" zoomScaleNormal="83" workbookViewId="0">
      <selection activeCell="S43" sqref="S43:T43"/>
    </sheetView>
  </sheetViews>
  <sheetFormatPr defaultColWidth="9.28515625" defaultRowHeight="12.75" x14ac:dyDescent="0.25"/>
  <cols>
    <col min="1" max="1" width="4.7109375" style="132" customWidth="1"/>
    <col min="2" max="2" width="16.7109375" style="131" customWidth="1"/>
    <col min="3" max="18" width="8.7109375" style="131" customWidth="1"/>
    <col min="19" max="16384" width="9.28515625" style="131"/>
  </cols>
  <sheetData>
    <row r="1" spans="1:20" ht="16.149999999999999" customHeight="1" x14ac:dyDescent="0.25">
      <c r="A1" s="295" t="s">
        <v>40</v>
      </c>
      <c r="B1" s="295" t="s">
        <v>717</v>
      </c>
      <c r="C1" s="296" t="s">
        <v>562</v>
      </c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00"/>
      <c r="T1" s="200"/>
    </row>
    <row r="2" spans="1:20" ht="16.149999999999999" customHeight="1" x14ac:dyDescent="0.25">
      <c r="A2" s="295"/>
      <c r="B2" s="295"/>
      <c r="C2" s="296" t="s">
        <v>563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00"/>
      <c r="T2" s="200"/>
    </row>
    <row r="3" spans="1:20" ht="16.149999999999999" customHeight="1" x14ac:dyDescent="0.25">
      <c r="A3" s="295"/>
      <c r="B3" s="295"/>
      <c r="C3" s="301" t="s">
        <v>718</v>
      </c>
      <c r="D3" s="301"/>
      <c r="E3" s="301" t="s">
        <v>719</v>
      </c>
      <c r="F3" s="301"/>
      <c r="G3" s="301" t="s">
        <v>720</v>
      </c>
      <c r="H3" s="301"/>
      <c r="I3" s="301" t="s">
        <v>721</v>
      </c>
      <c r="J3" s="301"/>
      <c r="K3" s="301" t="s">
        <v>722</v>
      </c>
      <c r="L3" s="301"/>
      <c r="M3" s="301" t="s">
        <v>723</v>
      </c>
      <c r="N3" s="301"/>
      <c r="O3" s="301" t="s">
        <v>724</v>
      </c>
      <c r="P3" s="301"/>
      <c r="Q3" s="301" t="s">
        <v>725</v>
      </c>
      <c r="R3" s="301"/>
      <c r="S3" s="225" t="s">
        <v>736</v>
      </c>
      <c r="T3" s="225" t="s">
        <v>736</v>
      </c>
    </row>
    <row r="4" spans="1:20" ht="16.149999999999999" customHeight="1" x14ac:dyDescent="0.25">
      <c r="A4" s="295"/>
      <c r="B4" s="295"/>
      <c r="C4" s="191" t="s">
        <v>568</v>
      </c>
      <c r="D4" s="191" t="s">
        <v>569</v>
      </c>
      <c r="E4" s="191" t="s">
        <v>568</v>
      </c>
      <c r="F4" s="191" t="s">
        <v>569</v>
      </c>
      <c r="G4" s="191" t="s">
        <v>568</v>
      </c>
      <c r="H4" s="191" t="s">
        <v>569</v>
      </c>
      <c r="I4" s="191" t="s">
        <v>568</v>
      </c>
      <c r="J4" s="191" t="s">
        <v>569</v>
      </c>
      <c r="K4" s="191" t="s">
        <v>568</v>
      </c>
      <c r="L4" s="191" t="s">
        <v>569</v>
      </c>
      <c r="M4" s="191" t="s">
        <v>568</v>
      </c>
      <c r="N4" s="191" t="s">
        <v>569</v>
      </c>
      <c r="O4" s="191" t="s">
        <v>568</v>
      </c>
      <c r="P4" s="191" t="s">
        <v>569</v>
      </c>
      <c r="Q4" s="191" t="s">
        <v>568</v>
      </c>
      <c r="R4" s="191" t="s">
        <v>569</v>
      </c>
      <c r="S4" s="224" t="s">
        <v>568</v>
      </c>
      <c r="T4" s="224" t="s">
        <v>569</v>
      </c>
    </row>
    <row r="5" spans="1:20" s="132" customFormat="1" ht="16.149999999999999" customHeight="1" thickBot="1" x14ac:dyDescent="0.3">
      <c r="A5" s="224">
        <v>1</v>
      </c>
      <c r="B5" s="224">
        <v>2</v>
      </c>
      <c r="C5" s="224">
        <v>3</v>
      </c>
      <c r="D5" s="224">
        <v>4</v>
      </c>
      <c r="E5" s="224">
        <v>5</v>
      </c>
      <c r="F5" s="224">
        <v>6</v>
      </c>
      <c r="G5" s="224">
        <v>7</v>
      </c>
      <c r="H5" s="224">
        <v>8</v>
      </c>
      <c r="I5" s="224">
        <v>9</v>
      </c>
      <c r="J5" s="224">
        <v>10</v>
      </c>
      <c r="K5" s="224">
        <v>11</v>
      </c>
      <c r="L5" s="224">
        <v>12</v>
      </c>
      <c r="M5" s="224">
        <v>13</v>
      </c>
      <c r="N5" s="224">
        <v>14</v>
      </c>
      <c r="O5" s="224">
        <v>15</v>
      </c>
      <c r="P5" s="224">
        <v>16</v>
      </c>
      <c r="Q5" s="224">
        <v>17</v>
      </c>
      <c r="R5" s="224">
        <v>18</v>
      </c>
      <c r="S5" s="224"/>
      <c r="T5" s="224"/>
    </row>
    <row r="6" spans="1:20" ht="16.149999999999999" customHeight="1" thickBot="1" x14ac:dyDescent="0.25">
      <c r="A6" s="224">
        <v>1</v>
      </c>
      <c r="B6" s="133" t="s">
        <v>705</v>
      </c>
      <c r="C6" s="214">
        <v>244</v>
      </c>
      <c r="D6" s="215">
        <v>213</v>
      </c>
      <c r="E6" s="215">
        <v>365</v>
      </c>
      <c r="F6" s="215">
        <v>330</v>
      </c>
      <c r="G6" s="215">
        <v>383</v>
      </c>
      <c r="H6" s="215">
        <v>364</v>
      </c>
      <c r="I6" s="215">
        <v>405</v>
      </c>
      <c r="J6" s="215">
        <v>367</v>
      </c>
      <c r="K6" s="215">
        <v>389</v>
      </c>
      <c r="L6" s="215">
        <v>368</v>
      </c>
      <c r="M6" s="215">
        <v>353</v>
      </c>
      <c r="N6" s="215">
        <v>352</v>
      </c>
      <c r="O6" s="215">
        <v>310</v>
      </c>
      <c r="P6" s="215">
        <v>320</v>
      </c>
      <c r="Q6" s="215">
        <v>297</v>
      </c>
      <c r="R6" s="215">
        <v>322</v>
      </c>
      <c r="S6" s="137">
        <f>SUM(C6,E6,G6,I6,K6,M6,O6,Q6)</f>
        <v>2746</v>
      </c>
      <c r="T6" s="137">
        <f>SUM(D6,F6,H6,J6,L6,N6,P6,R6)</f>
        <v>2636</v>
      </c>
    </row>
    <row r="7" spans="1:20" ht="16.149999999999999" customHeight="1" thickBot="1" x14ac:dyDescent="0.25">
      <c r="A7" s="224">
        <v>2</v>
      </c>
      <c r="B7" s="133" t="s">
        <v>706</v>
      </c>
      <c r="C7" s="216">
        <v>104</v>
      </c>
      <c r="D7" s="217">
        <v>102</v>
      </c>
      <c r="E7" s="217">
        <v>165</v>
      </c>
      <c r="F7" s="217">
        <v>174</v>
      </c>
      <c r="G7" s="217">
        <v>159</v>
      </c>
      <c r="H7" s="217">
        <v>169</v>
      </c>
      <c r="I7" s="217">
        <v>175</v>
      </c>
      <c r="J7" s="217">
        <v>146</v>
      </c>
      <c r="K7" s="217">
        <v>138</v>
      </c>
      <c r="L7" s="217">
        <v>159</v>
      </c>
      <c r="M7" s="217">
        <v>132</v>
      </c>
      <c r="N7" s="217">
        <v>145</v>
      </c>
      <c r="O7" s="217">
        <v>147</v>
      </c>
      <c r="P7" s="217">
        <v>141</v>
      </c>
      <c r="Q7" s="217">
        <v>125</v>
      </c>
      <c r="R7" s="217">
        <v>146</v>
      </c>
      <c r="S7" s="137">
        <f t="shared" ref="S7:T17" si="0">SUM(C7,E7,G7,I7,K7,M7,O7,Q7)</f>
        <v>1145</v>
      </c>
      <c r="T7" s="137">
        <f t="shared" si="0"/>
        <v>1182</v>
      </c>
    </row>
    <row r="8" spans="1:20" ht="16.149999999999999" customHeight="1" thickBot="1" x14ac:dyDescent="0.25">
      <c r="A8" s="224">
        <v>3</v>
      </c>
      <c r="B8" s="133" t="s">
        <v>707</v>
      </c>
      <c r="C8" s="216">
        <v>164</v>
      </c>
      <c r="D8" s="217">
        <v>166</v>
      </c>
      <c r="E8" s="217">
        <v>264</v>
      </c>
      <c r="F8" s="217">
        <v>243</v>
      </c>
      <c r="G8" s="217">
        <v>246</v>
      </c>
      <c r="H8" s="217">
        <v>263</v>
      </c>
      <c r="I8" s="217">
        <v>253</v>
      </c>
      <c r="J8" s="217">
        <v>275</v>
      </c>
      <c r="K8" s="217">
        <v>249</v>
      </c>
      <c r="L8" s="217">
        <v>255</v>
      </c>
      <c r="M8" s="217">
        <v>223</v>
      </c>
      <c r="N8" s="217">
        <v>236</v>
      </c>
      <c r="O8" s="217">
        <v>227</v>
      </c>
      <c r="P8" s="217">
        <v>228</v>
      </c>
      <c r="Q8" s="217">
        <v>204</v>
      </c>
      <c r="R8" s="217">
        <v>228</v>
      </c>
      <c r="S8" s="137">
        <f t="shared" si="0"/>
        <v>1830</v>
      </c>
      <c r="T8" s="137">
        <f t="shared" si="0"/>
        <v>1894</v>
      </c>
    </row>
    <row r="9" spans="1:20" ht="16.149999999999999" customHeight="1" thickBot="1" x14ac:dyDescent="0.25">
      <c r="A9" s="224">
        <v>4</v>
      </c>
      <c r="B9" s="133" t="s">
        <v>708</v>
      </c>
      <c r="C9" s="216">
        <v>240</v>
      </c>
      <c r="D9" s="217">
        <v>257</v>
      </c>
      <c r="E9" s="217">
        <v>460</v>
      </c>
      <c r="F9" s="217">
        <v>370</v>
      </c>
      <c r="G9" s="217">
        <v>460</v>
      </c>
      <c r="H9" s="217">
        <v>441</v>
      </c>
      <c r="I9" s="217">
        <v>450</v>
      </c>
      <c r="J9" s="217">
        <v>399</v>
      </c>
      <c r="K9" s="217">
        <v>441</v>
      </c>
      <c r="L9" s="217">
        <v>389</v>
      </c>
      <c r="M9" s="217">
        <v>385</v>
      </c>
      <c r="N9" s="217">
        <v>356</v>
      </c>
      <c r="O9" s="217">
        <v>366</v>
      </c>
      <c r="P9" s="217">
        <v>387</v>
      </c>
      <c r="Q9" s="217">
        <v>392</v>
      </c>
      <c r="R9" s="217">
        <v>373</v>
      </c>
      <c r="S9" s="137">
        <f t="shared" si="0"/>
        <v>3194</v>
      </c>
      <c r="T9" s="137">
        <f t="shared" si="0"/>
        <v>2972</v>
      </c>
    </row>
    <row r="10" spans="1:20" ht="16.149999999999999" customHeight="1" thickBot="1" x14ac:dyDescent="0.25">
      <c r="A10" s="224">
        <v>5</v>
      </c>
      <c r="B10" s="133" t="s">
        <v>709</v>
      </c>
      <c r="C10" s="216">
        <v>140</v>
      </c>
      <c r="D10" s="217">
        <v>144</v>
      </c>
      <c r="E10" s="217">
        <v>239</v>
      </c>
      <c r="F10" s="217">
        <v>227</v>
      </c>
      <c r="G10" s="217">
        <v>285</v>
      </c>
      <c r="H10" s="217">
        <v>248</v>
      </c>
      <c r="I10" s="217">
        <v>257</v>
      </c>
      <c r="J10" s="217">
        <v>259</v>
      </c>
      <c r="K10" s="217">
        <v>247</v>
      </c>
      <c r="L10" s="217">
        <v>241</v>
      </c>
      <c r="M10" s="217">
        <v>243</v>
      </c>
      <c r="N10" s="217">
        <v>243</v>
      </c>
      <c r="O10" s="217">
        <v>232</v>
      </c>
      <c r="P10" s="217">
        <v>224</v>
      </c>
      <c r="Q10" s="217">
        <v>193</v>
      </c>
      <c r="R10" s="217">
        <v>199</v>
      </c>
      <c r="S10" s="137">
        <f t="shared" si="0"/>
        <v>1836</v>
      </c>
      <c r="T10" s="137">
        <f t="shared" si="0"/>
        <v>1785</v>
      </c>
    </row>
    <row r="11" spans="1:20" ht="16.149999999999999" customHeight="1" thickBot="1" x14ac:dyDescent="0.25">
      <c r="A11" s="224">
        <v>6</v>
      </c>
      <c r="B11" s="133" t="s">
        <v>710</v>
      </c>
      <c r="C11" s="216">
        <v>161</v>
      </c>
      <c r="D11" s="217">
        <v>149</v>
      </c>
      <c r="E11" s="217">
        <v>280</v>
      </c>
      <c r="F11" s="217">
        <v>272</v>
      </c>
      <c r="G11" s="217">
        <v>287</v>
      </c>
      <c r="H11" s="217">
        <v>254</v>
      </c>
      <c r="I11" s="217">
        <v>275</v>
      </c>
      <c r="J11" s="217">
        <v>265</v>
      </c>
      <c r="K11" s="217">
        <v>275</v>
      </c>
      <c r="L11" s="217">
        <v>243</v>
      </c>
      <c r="M11" s="217">
        <v>251</v>
      </c>
      <c r="N11" s="217">
        <v>251</v>
      </c>
      <c r="O11" s="217">
        <v>232</v>
      </c>
      <c r="P11" s="217">
        <v>215</v>
      </c>
      <c r="Q11" s="217">
        <v>246</v>
      </c>
      <c r="R11" s="217">
        <v>274</v>
      </c>
      <c r="S11" s="137">
        <f t="shared" si="0"/>
        <v>2007</v>
      </c>
      <c r="T11" s="137">
        <f t="shared" si="0"/>
        <v>1923</v>
      </c>
    </row>
    <row r="12" spans="1:20" ht="16.149999999999999" customHeight="1" thickBot="1" x14ac:dyDescent="0.25">
      <c r="A12" s="224">
        <v>7</v>
      </c>
      <c r="B12" s="133" t="s">
        <v>711</v>
      </c>
      <c r="C12" s="216">
        <v>95</v>
      </c>
      <c r="D12" s="217">
        <v>98</v>
      </c>
      <c r="E12" s="217">
        <v>164</v>
      </c>
      <c r="F12" s="217">
        <v>166</v>
      </c>
      <c r="G12" s="217">
        <v>190</v>
      </c>
      <c r="H12" s="217">
        <v>219</v>
      </c>
      <c r="I12" s="217">
        <v>207</v>
      </c>
      <c r="J12" s="217">
        <v>224</v>
      </c>
      <c r="K12" s="217">
        <v>158</v>
      </c>
      <c r="L12" s="217">
        <v>173</v>
      </c>
      <c r="M12" s="217">
        <v>153</v>
      </c>
      <c r="N12" s="217">
        <v>158</v>
      </c>
      <c r="O12" s="217">
        <v>155</v>
      </c>
      <c r="P12" s="217">
        <v>157</v>
      </c>
      <c r="Q12" s="217">
        <v>137</v>
      </c>
      <c r="R12" s="217">
        <v>147</v>
      </c>
      <c r="S12" s="137">
        <f t="shared" si="0"/>
        <v>1259</v>
      </c>
      <c r="T12" s="137">
        <f t="shared" si="0"/>
        <v>1342</v>
      </c>
    </row>
    <row r="13" spans="1:20" ht="16.149999999999999" customHeight="1" thickBot="1" x14ac:dyDescent="0.25">
      <c r="A13" s="224">
        <v>8</v>
      </c>
      <c r="B13" s="133" t="s">
        <v>712</v>
      </c>
      <c r="C13" s="216">
        <v>295</v>
      </c>
      <c r="D13" s="217">
        <v>280</v>
      </c>
      <c r="E13" s="217">
        <v>460</v>
      </c>
      <c r="F13" s="217">
        <v>476</v>
      </c>
      <c r="G13" s="217">
        <v>539</v>
      </c>
      <c r="H13" s="217">
        <v>521</v>
      </c>
      <c r="I13" s="217">
        <v>510</v>
      </c>
      <c r="J13" s="217">
        <v>469</v>
      </c>
      <c r="K13" s="217">
        <v>442</v>
      </c>
      <c r="L13" s="217">
        <v>436</v>
      </c>
      <c r="M13" s="217">
        <v>433</v>
      </c>
      <c r="N13" s="217">
        <v>465</v>
      </c>
      <c r="O13" s="217">
        <v>444</v>
      </c>
      <c r="P13" s="217">
        <v>431</v>
      </c>
      <c r="Q13" s="217">
        <v>442</v>
      </c>
      <c r="R13" s="217">
        <v>418</v>
      </c>
      <c r="S13" s="137">
        <f t="shared" si="0"/>
        <v>3565</v>
      </c>
      <c r="T13" s="137">
        <f t="shared" si="0"/>
        <v>3496</v>
      </c>
    </row>
    <row r="14" spans="1:20" ht="16.149999999999999" customHeight="1" thickBot="1" x14ac:dyDescent="0.25">
      <c r="A14" s="224">
        <v>9</v>
      </c>
      <c r="B14" s="133" t="s">
        <v>713</v>
      </c>
      <c r="C14" s="216">
        <v>226</v>
      </c>
      <c r="D14" s="217">
        <v>227</v>
      </c>
      <c r="E14" s="217">
        <v>349</v>
      </c>
      <c r="F14" s="217">
        <v>313</v>
      </c>
      <c r="G14" s="217">
        <v>316</v>
      </c>
      <c r="H14" s="217">
        <v>306</v>
      </c>
      <c r="I14" s="217">
        <v>341</v>
      </c>
      <c r="J14" s="217">
        <v>310</v>
      </c>
      <c r="K14" s="217">
        <v>301</v>
      </c>
      <c r="L14" s="217">
        <v>321</v>
      </c>
      <c r="M14" s="217">
        <v>326</v>
      </c>
      <c r="N14" s="217">
        <v>336</v>
      </c>
      <c r="O14" s="217">
        <v>303</v>
      </c>
      <c r="P14" s="217">
        <v>303</v>
      </c>
      <c r="Q14" s="217">
        <v>290</v>
      </c>
      <c r="R14" s="217">
        <v>320</v>
      </c>
      <c r="S14" s="137">
        <f t="shared" si="0"/>
        <v>2452</v>
      </c>
      <c r="T14" s="137">
        <f t="shared" si="0"/>
        <v>2436</v>
      </c>
    </row>
    <row r="15" spans="1:20" ht="16.149999999999999" customHeight="1" thickBot="1" x14ac:dyDescent="0.25">
      <c r="A15" s="224">
        <v>10</v>
      </c>
      <c r="B15" s="133" t="s">
        <v>714</v>
      </c>
      <c r="C15" s="216">
        <v>177</v>
      </c>
      <c r="D15" s="217">
        <v>165</v>
      </c>
      <c r="E15" s="217">
        <v>243</v>
      </c>
      <c r="F15" s="217">
        <v>246</v>
      </c>
      <c r="G15" s="217">
        <v>283</v>
      </c>
      <c r="H15" s="217">
        <v>286</v>
      </c>
      <c r="I15" s="217">
        <v>260</v>
      </c>
      <c r="J15" s="217">
        <v>227</v>
      </c>
      <c r="K15" s="217">
        <v>277</v>
      </c>
      <c r="L15" s="217">
        <v>240</v>
      </c>
      <c r="M15" s="217">
        <v>222</v>
      </c>
      <c r="N15" s="217">
        <v>224</v>
      </c>
      <c r="O15" s="217">
        <v>232</v>
      </c>
      <c r="P15" s="217">
        <v>235</v>
      </c>
      <c r="Q15" s="217">
        <v>226</v>
      </c>
      <c r="R15" s="217">
        <v>235</v>
      </c>
      <c r="S15" s="137">
        <f t="shared" si="0"/>
        <v>1920</v>
      </c>
      <c r="T15" s="137">
        <f t="shared" si="0"/>
        <v>1858</v>
      </c>
    </row>
    <row r="16" spans="1:20" ht="16.149999999999999" customHeight="1" thickBot="1" x14ac:dyDescent="0.25">
      <c r="A16" s="224">
        <v>11</v>
      </c>
      <c r="B16" s="133" t="s">
        <v>715</v>
      </c>
      <c r="C16" s="216">
        <v>170</v>
      </c>
      <c r="D16" s="217">
        <v>159</v>
      </c>
      <c r="E16" s="217">
        <v>215</v>
      </c>
      <c r="F16" s="217">
        <v>221</v>
      </c>
      <c r="G16" s="217">
        <v>218</v>
      </c>
      <c r="H16" s="217">
        <v>232</v>
      </c>
      <c r="I16" s="217">
        <v>190</v>
      </c>
      <c r="J16" s="217">
        <v>219</v>
      </c>
      <c r="K16" s="217">
        <v>208</v>
      </c>
      <c r="L16" s="217">
        <v>222</v>
      </c>
      <c r="M16" s="217">
        <v>218</v>
      </c>
      <c r="N16" s="217">
        <v>202</v>
      </c>
      <c r="O16" s="217">
        <v>214</v>
      </c>
      <c r="P16" s="217">
        <v>212</v>
      </c>
      <c r="Q16" s="217">
        <v>238</v>
      </c>
      <c r="R16" s="217">
        <v>208</v>
      </c>
      <c r="S16" s="137">
        <f t="shared" si="0"/>
        <v>1671</v>
      </c>
      <c r="T16" s="137">
        <f t="shared" si="0"/>
        <v>1675</v>
      </c>
    </row>
    <row r="17" spans="1:58" ht="16.149999999999999" customHeight="1" thickBot="1" x14ac:dyDescent="0.25">
      <c r="A17" s="224">
        <v>12</v>
      </c>
      <c r="B17" s="133" t="s">
        <v>716</v>
      </c>
      <c r="C17" s="216">
        <v>221</v>
      </c>
      <c r="D17" s="217">
        <v>181</v>
      </c>
      <c r="E17" s="217">
        <v>328</v>
      </c>
      <c r="F17" s="217">
        <v>284</v>
      </c>
      <c r="G17" s="217">
        <v>300</v>
      </c>
      <c r="H17" s="217">
        <v>291</v>
      </c>
      <c r="I17" s="217">
        <v>285</v>
      </c>
      <c r="J17" s="217">
        <v>267</v>
      </c>
      <c r="K17" s="217">
        <v>295</v>
      </c>
      <c r="L17" s="217">
        <v>295</v>
      </c>
      <c r="M17" s="217">
        <v>238</v>
      </c>
      <c r="N17" s="217">
        <v>281</v>
      </c>
      <c r="O17" s="217">
        <v>262</v>
      </c>
      <c r="P17" s="217">
        <v>264</v>
      </c>
      <c r="Q17" s="217">
        <v>271</v>
      </c>
      <c r="R17" s="217">
        <v>241</v>
      </c>
      <c r="S17" s="137">
        <f t="shared" si="0"/>
        <v>2200</v>
      </c>
      <c r="T17" s="137">
        <f t="shared" si="0"/>
        <v>2104</v>
      </c>
    </row>
    <row r="18" spans="1:58" ht="16.149999999999999" customHeight="1" x14ac:dyDescent="0.25">
      <c r="A18" s="224"/>
      <c r="B18" s="134" t="s">
        <v>726</v>
      </c>
      <c r="C18" s="129">
        <f>SUM(C6:C17)</f>
        <v>2237</v>
      </c>
      <c r="D18" s="129">
        <f t="shared" ref="D18:R18" si="1">SUM(D6:D17)</f>
        <v>2141</v>
      </c>
      <c r="E18" s="129">
        <f t="shared" si="1"/>
        <v>3532</v>
      </c>
      <c r="F18" s="129">
        <f t="shared" si="1"/>
        <v>3322</v>
      </c>
      <c r="G18" s="129">
        <f t="shared" si="1"/>
        <v>3666</v>
      </c>
      <c r="H18" s="129">
        <f t="shared" si="1"/>
        <v>3594</v>
      </c>
      <c r="I18" s="129">
        <f t="shared" si="1"/>
        <v>3608</v>
      </c>
      <c r="J18" s="129">
        <f t="shared" si="1"/>
        <v>3427</v>
      </c>
      <c r="K18" s="129">
        <f t="shared" si="1"/>
        <v>3420</v>
      </c>
      <c r="L18" s="129">
        <f t="shared" si="1"/>
        <v>3342</v>
      </c>
      <c r="M18" s="129">
        <f t="shared" si="1"/>
        <v>3177</v>
      </c>
      <c r="N18" s="129">
        <f t="shared" si="1"/>
        <v>3249</v>
      </c>
      <c r="O18" s="129">
        <f t="shared" si="1"/>
        <v>3124</v>
      </c>
      <c r="P18" s="129">
        <f t="shared" si="1"/>
        <v>3117</v>
      </c>
      <c r="Q18" s="129">
        <f t="shared" si="1"/>
        <v>3061</v>
      </c>
      <c r="R18" s="129">
        <f t="shared" si="1"/>
        <v>3111</v>
      </c>
      <c r="S18" s="139">
        <f>SUM(S6:S17)</f>
        <v>25825</v>
      </c>
      <c r="T18" s="139">
        <f>SUM(T6:T17)</f>
        <v>25303</v>
      </c>
    </row>
    <row r="19" spans="1:58" s="144" customFormat="1" ht="16.149999999999999" customHeight="1" x14ac:dyDescent="0.25">
      <c r="A19" s="140"/>
      <c r="B19" s="141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3"/>
      <c r="T19" s="143"/>
    </row>
    <row r="20" spans="1:58" ht="16.899999999999999" customHeight="1" thickBot="1" x14ac:dyDescent="0.3">
      <c r="A20" s="296" t="s">
        <v>40</v>
      </c>
      <c r="B20" s="296" t="s">
        <v>717</v>
      </c>
      <c r="C20" s="296" t="s">
        <v>562</v>
      </c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0"/>
      <c r="S20" s="290"/>
      <c r="T20" s="291"/>
    </row>
    <row r="21" spans="1:58" ht="16.899999999999999" customHeight="1" thickBot="1" x14ac:dyDescent="0.25">
      <c r="A21" s="296"/>
      <c r="B21" s="296"/>
      <c r="C21" s="296" t="s">
        <v>563</v>
      </c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0"/>
      <c r="S21" s="290" t="s">
        <v>735</v>
      </c>
      <c r="T21" s="291"/>
      <c r="AA21" s="218">
        <v>3033</v>
      </c>
      <c r="AB21" s="219">
        <v>2916</v>
      </c>
      <c r="AC21" s="219">
        <v>3480</v>
      </c>
      <c r="AD21" s="219">
        <v>3339</v>
      </c>
      <c r="AE21" s="219">
        <v>3709</v>
      </c>
      <c r="AF21" s="219">
        <v>3617</v>
      </c>
      <c r="AG21" s="219">
        <v>3494</v>
      </c>
      <c r="AH21" s="219">
        <v>3388</v>
      </c>
      <c r="AI21" s="219">
        <v>3417</v>
      </c>
      <c r="AJ21" s="219">
        <v>3313</v>
      </c>
      <c r="AK21" s="219">
        <v>3145</v>
      </c>
      <c r="AL21" s="219">
        <v>3126</v>
      </c>
      <c r="AM21" s="219">
        <v>3107</v>
      </c>
      <c r="AN21" s="219">
        <v>3209</v>
      </c>
      <c r="AO21" s="219">
        <v>3196</v>
      </c>
      <c r="AP21" s="219">
        <v>3134</v>
      </c>
      <c r="AQ21" s="219">
        <v>3687</v>
      </c>
      <c r="AR21" s="219">
        <v>3757</v>
      </c>
      <c r="AS21" s="219">
        <v>3191</v>
      </c>
      <c r="AT21" s="219">
        <v>3208</v>
      </c>
      <c r="AU21" s="219">
        <v>2809</v>
      </c>
      <c r="AV21" s="219">
        <v>2936</v>
      </c>
      <c r="AW21" s="219">
        <v>2289</v>
      </c>
      <c r="AX21" s="219">
        <v>2675</v>
      </c>
      <c r="AY21" s="219">
        <v>2089</v>
      </c>
      <c r="AZ21" s="219">
        <v>2253</v>
      </c>
      <c r="BA21" s="219">
        <v>1544</v>
      </c>
      <c r="BB21" s="219">
        <v>1617</v>
      </c>
      <c r="BC21" s="220">
        <v>948</v>
      </c>
      <c r="BD21" s="220">
        <v>974</v>
      </c>
      <c r="BE21" s="220">
        <v>810</v>
      </c>
      <c r="BF21" s="219">
        <v>1309</v>
      </c>
    </row>
    <row r="22" spans="1:58" ht="16.899999999999999" customHeight="1" x14ac:dyDescent="0.25">
      <c r="A22" s="296"/>
      <c r="B22" s="296"/>
      <c r="C22" s="297" t="s">
        <v>727</v>
      </c>
      <c r="D22" s="298"/>
      <c r="E22" s="297" t="s">
        <v>728</v>
      </c>
      <c r="F22" s="298"/>
      <c r="G22" s="297" t="s">
        <v>729</v>
      </c>
      <c r="H22" s="298"/>
      <c r="I22" s="297" t="s">
        <v>730</v>
      </c>
      <c r="J22" s="298"/>
      <c r="K22" s="297" t="s">
        <v>731</v>
      </c>
      <c r="L22" s="298"/>
      <c r="M22" s="297" t="s">
        <v>732</v>
      </c>
      <c r="N22" s="298"/>
      <c r="O22" s="297" t="s">
        <v>733</v>
      </c>
      <c r="P22" s="298"/>
      <c r="Q22" s="299" t="s">
        <v>734</v>
      </c>
      <c r="R22" s="300"/>
      <c r="S22" s="200" t="s">
        <v>737</v>
      </c>
      <c r="T22" s="200" t="s">
        <v>737</v>
      </c>
    </row>
    <row r="23" spans="1:58" ht="16.899999999999999" customHeight="1" x14ac:dyDescent="0.25">
      <c r="A23" s="296"/>
      <c r="B23" s="296"/>
      <c r="C23" s="203" t="s">
        <v>568</v>
      </c>
      <c r="D23" s="203" t="s">
        <v>569</v>
      </c>
      <c r="E23" s="203" t="s">
        <v>568</v>
      </c>
      <c r="F23" s="203" t="s">
        <v>569</v>
      </c>
      <c r="G23" s="203" t="s">
        <v>568</v>
      </c>
      <c r="H23" s="203" t="s">
        <v>569</v>
      </c>
      <c r="I23" s="203" t="s">
        <v>568</v>
      </c>
      <c r="J23" s="203" t="s">
        <v>569</v>
      </c>
      <c r="K23" s="203" t="s">
        <v>568</v>
      </c>
      <c r="L23" s="203" t="s">
        <v>569</v>
      </c>
      <c r="M23" s="203" t="s">
        <v>568</v>
      </c>
      <c r="N23" s="203" t="s">
        <v>569</v>
      </c>
      <c r="O23" s="203" t="s">
        <v>568</v>
      </c>
      <c r="P23" s="203" t="s">
        <v>569</v>
      </c>
      <c r="Q23" s="203" t="s">
        <v>568</v>
      </c>
      <c r="R23" s="204" t="s">
        <v>569</v>
      </c>
      <c r="S23" s="205" t="s">
        <v>568</v>
      </c>
      <c r="T23" s="205" t="s">
        <v>569</v>
      </c>
      <c r="AA23" s="221">
        <f>SUM(AA21:BF21)</f>
        <v>88719</v>
      </c>
    </row>
    <row r="24" spans="1:58" ht="16.899999999999999" customHeight="1" thickBot="1" x14ac:dyDescent="0.3">
      <c r="A24" s="201">
        <v>1</v>
      </c>
      <c r="B24" s="201">
        <v>2</v>
      </c>
      <c r="C24" s="190">
        <v>3</v>
      </c>
      <c r="D24" s="190">
        <v>4</v>
      </c>
      <c r="E24" s="190">
        <v>5</v>
      </c>
      <c r="F24" s="190">
        <v>6</v>
      </c>
      <c r="G24" s="190">
        <v>7</v>
      </c>
      <c r="H24" s="190">
        <v>8</v>
      </c>
      <c r="I24" s="190">
        <v>9</v>
      </c>
      <c r="J24" s="190">
        <v>10</v>
      </c>
      <c r="K24" s="190">
        <v>11</v>
      </c>
      <c r="L24" s="190">
        <v>12</v>
      </c>
      <c r="M24" s="190">
        <v>13</v>
      </c>
      <c r="N24" s="190">
        <v>14</v>
      </c>
      <c r="O24" s="190">
        <v>15</v>
      </c>
      <c r="P24" s="190">
        <v>16</v>
      </c>
      <c r="Q24" s="190">
        <v>17</v>
      </c>
      <c r="R24" s="190">
        <v>18</v>
      </c>
      <c r="S24" s="190">
        <v>19</v>
      </c>
      <c r="T24" s="190">
        <v>20</v>
      </c>
    </row>
    <row r="25" spans="1:58" ht="16.899999999999999" customHeight="1" thickBot="1" x14ac:dyDescent="0.25">
      <c r="A25" s="201">
        <v>1</v>
      </c>
      <c r="B25" s="193" t="s">
        <v>705</v>
      </c>
      <c r="C25" s="214">
        <v>397</v>
      </c>
      <c r="D25" s="215">
        <v>438</v>
      </c>
      <c r="E25" s="215">
        <v>372</v>
      </c>
      <c r="F25" s="215">
        <v>367</v>
      </c>
      <c r="G25" s="215">
        <v>314</v>
      </c>
      <c r="H25" s="215">
        <v>307</v>
      </c>
      <c r="I25" s="215">
        <v>271</v>
      </c>
      <c r="J25" s="215">
        <v>308</v>
      </c>
      <c r="K25" s="215">
        <v>220</v>
      </c>
      <c r="L25" s="215">
        <v>214</v>
      </c>
      <c r="M25" s="215">
        <v>169</v>
      </c>
      <c r="N25" s="215">
        <v>150</v>
      </c>
      <c r="O25" s="215">
        <v>124</v>
      </c>
      <c r="P25" s="215">
        <v>100</v>
      </c>
      <c r="Q25" s="215">
        <v>86</v>
      </c>
      <c r="R25" s="215">
        <v>124</v>
      </c>
      <c r="S25" s="145">
        <f>SUM(C25,E25,G25,I25,K25,M25,O25,Q25)</f>
        <v>1953</v>
      </c>
      <c r="T25" s="145">
        <f>SUM(D25,F25,H25,J25,L25,N25,P25,R25)</f>
        <v>2008</v>
      </c>
    </row>
    <row r="26" spans="1:58" ht="16.899999999999999" customHeight="1" thickBot="1" x14ac:dyDescent="0.25">
      <c r="A26" s="201">
        <v>2</v>
      </c>
      <c r="B26" s="193" t="s">
        <v>706</v>
      </c>
      <c r="C26" s="216">
        <v>193</v>
      </c>
      <c r="D26" s="217">
        <v>179</v>
      </c>
      <c r="E26" s="217">
        <v>175</v>
      </c>
      <c r="F26" s="217">
        <v>172</v>
      </c>
      <c r="G26" s="217">
        <v>135</v>
      </c>
      <c r="H26" s="217">
        <v>126</v>
      </c>
      <c r="I26" s="217">
        <v>110</v>
      </c>
      <c r="J26" s="217">
        <v>124</v>
      </c>
      <c r="K26" s="217">
        <v>103</v>
      </c>
      <c r="L26" s="217">
        <v>113</v>
      </c>
      <c r="M26" s="217">
        <v>97</v>
      </c>
      <c r="N26" s="217">
        <v>97</v>
      </c>
      <c r="O26" s="217">
        <v>53</v>
      </c>
      <c r="P26" s="217">
        <v>50</v>
      </c>
      <c r="Q26" s="217">
        <v>47</v>
      </c>
      <c r="R26" s="217">
        <v>81</v>
      </c>
      <c r="S26" s="145">
        <f t="shared" ref="S26:S36" si="2">SUM(C26,E26,G26,I26,K26,M26,O26,Q26)</f>
        <v>913</v>
      </c>
      <c r="T26" s="145">
        <f t="shared" ref="T26:T36" si="3">SUM(D26,F26,H26,J26,L26,N26,P26,R26)</f>
        <v>942</v>
      </c>
    </row>
    <row r="27" spans="1:58" ht="16.899999999999999" customHeight="1" thickBot="1" x14ac:dyDescent="0.25">
      <c r="A27" s="201">
        <v>3</v>
      </c>
      <c r="B27" s="193" t="s">
        <v>707</v>
      </c>
      <c r="C27" s="216">
        <v>261</v>
      </c>
      <c r="D27" s="217">
        <v>273</v>
      </c>
      <c r="E27" s="217">
        <v>269</v>
      </c>
      <c r="F27" s="217">
        <v>265</v>
      </c>
      <c r="G27" s="217">
        <v>216</v>
      </c>
      <c r="H27" s="217">
        <v>205</v>
      </c>
      <c r="I27" s="217">
        <v>158</v>
      </c>
      <c r="J27" s="217">
        <v>177</v>
      </c>
      <c r="K27" s="217">
        <v>174</v>
      </c>
      <c r="L27" s="217">
        <v>140</v>
      </c>
      <c r="M27" s="217">
        <v>86</v>
      </c>
      <c r="N27" s="217">
        <v>100</v>
      </c>
      <c r="O27" s="217">
        <v>80</v>
      </c>
      <c r="P27" s="217">
        <v>70</v>
      </c>
      <c r="Q27" s="217">
        <v>63</v>
      </c>
      <c r="R27" s="217">
        <v>90</v>
      </c>
      <c r="S27" s="145">
        <f t="shared" si="2"/>
        <v>1307</v>
      </c>
      <c r="T27" s="145">
        <f t="shared" si="3"/>
        <v>1320</v>
      </c>
    </row>
    <row r="28" spans="1:58" ht="16.899999999999999" customHeight="1" thickBot="1" x14ac:dyDescent="0.25">
      <c r="A28" s="201">
        <v>4</v>
      </c>
      <c r="B28" s="193" t="s">
        <v>708</v>
      </c>
      <c r="C28" s="216">
        <v>442</v>
      </c>
      <c r="D28" s="217">
        <v>443</v>
      </c>
      <c r="E28" s="217">
        <v>378</v>
      </c>
      <c r="F28" s="217">
        <v>392</v>
      </c>
      <c r="G28" s="217">
        <v>302</v>
      </c>
      <c r="H28" s="217">
        <v>336</v>
      </c>
      <c r="I28" s="217">
        <v>288</v>
      </c>
      <c r="J28" s="217">
        <v>317</v>
      </c>
      <c r="K28" s="217">
        <v>243</v>
      </c>
      <c r="L28" s="217">
        <v>286</v>
      </c>
      <c r="M28" s="217">
        <v>211</v>
      </c>
      <c r="N28" s="217">
        <v>196</v>
      </c>
      <c r="O28" s="217">
        <v>127</v>
      </c>
      <c r="P28" s="217">
        <v>114</v>
      </c>
      <c r="Q28" s="217">
        <v>82</v>
      </c>
      <c r="R28" s="217">
        <v>142</v>
      </c>
      <c r="S28" s="145">
        <f t="shared" si="2"/>
        <v>2073</v>
      </c>
      <c r="T28" s="145">
        <f t="shared" si="3"/>
        <v>2226</v>
      </c>
    </row>
    <row r="29" spans="1:58" ht="16.899999999999999" customHeight="1" thickBot="1" x14ac:dyDescent="0.25">
      <c r="A29" s="201">
        <v>5</v>
      </c>
      <c r="B29" s="193" t="s">
        <v>709</v>
      </c>
      <c r="C29" s="216">
        <v>246</v>
      </c>
      <c r="D29" s="217">
        <v>231</v>
      </c>
      <c r="E29" s="217">
        <v>215</v>
      </c>
      <c r="F29" s="217">
        <v>220</v>
      </c>
      <c r="G29" s="217">
        <v>207</v>
      </c>
      <c r="H29" s="217">
        <v>238</v>
      </c>
      <c r="I29" s="217">
        <v>205</v>
      </c>
      <c r="J29" s="217">
        <v>205</v>
      </c>
      <c r="K29" s="217">
        <v>131</v>
      </c>
      <c r="L29" s="217">
        <v>139</v>
      </c>
      <c r="M29" s="217">
        <v>102</v>
      </c>
      <c r="N29" s="217">
        <v>130</v>
      </c>
      <c r="O29" s="217">
        <v>56</v>
      </c>
      <c r="P29" s="217">
        <v>55</v>
      </c>
      <c r="Q29" s="217">
        <v>48</v>
      </c>
      <c r="R29" s="217">
        <v>81</v>
      </c>
      <c r="S29" s="145">
        <f t="shared" si="2"/>
        <v>1210</v>
      </c>
      <c r="T29" s="145">
        <f t="shared" si="3"/>
        <v>1299</v>
      </c>
    </row>
    <row r="30" spans="1:58" ht="16.899999999999999" customHeight="1" thickBot="1" x14ac:dyDescent="0.25">
      <c r="A30" s="201">
        <v>6</v>
      </c>
      <c r="B30" s="193" t="s">
        <v>710</v>
      </c>
      <c r="C30" s="216">
        <v>286</v>
      </c>
      <c r="D30" s="217">
        <v>300</v>
      </c>
      <c r="E30" s="217">
        <v>265</v>
      </c>
      <c r="F30" s="217">
        <v>286</v>
      </c>
      <c r="G30" s="217">
        <v>198</v>
      </c>
      <c r="H30" s="217">
        <v>221</v>
      </c>
      <c r="I30" s="217">
        <v>216</v>
      </c>
      <c r="J30" s="217">
        <v>258</v>
      </c>
      <c r="K30" s="217">
        <v>150</v>
      </c>
      <c r="L30" s="217">
        <v>195</v>
      </c>
      <c r="M30" s="217">
        <v>139</v>
      </c>
      <c r="N30" s="217">
        <v>159</v>
      </c>
      <c r="O30" s="217">
        <v>76</v>
      </c>
      <c r="P30" s="217">
        <v>100</v>
      </c>
      <c r="Q30" s="217">
        <v>69</v>
      </c>
      <c r="R30" s="217">
        <v>96</v>
      </c>
      <c r="S30" s="145">
        <f t="shared" si="2"/>
        <v>1399</v>
      </c>
      <c r="T30" s="145">
        <f t="shared" si="3"/>
        <v>1615</v>
      </c>
    </row>
    <row r="31" spans="1:58" ht="16.899999999999999" customHeight="1" thickBot="1" x14ac:dyDescent="0.25">
      <c r="A31" s="201">
        <v>7</v>
      </c>
      <c r="B31" s="193" t="s">
        <v>711</v>
      </c>
      <c r="C31" s="216">
        <v>178</v>
      </c>
      <c r="D31" s="217">
        <v>189</v>
      </c>
      <c r="E31" s="217">
        <v>199</v>
      </c>
      <c r="F31" s="217">
        <v>190</v>
      </c>
      <c r="G31" s="217">
        <v>163</v>
      </c>
      <c r="H31" s="217">
        <v>171</v>
      </c>
      <c r="I31" s="217">
        <v>165</v>
      </c>
      <c r="J31" s="217">
        <v>164</v>
      </c>
      <c r="K31" s="217">
        <v>104</v>
      </c>
      <c r="L31" s="217">
        <v>143</v>
      </c>
      <c r="M31" s="217">
        <v>102</v>
      </c>
      <c r="N31" s="217">
        <v>118</v>
      </c>
      <c r="O31" s="217">
        <v>50</v>
      </c>
      <c r="P31" s="217">
        <v>62</v>
      </c>
      <c r="Q31" s="217">
        <v>40</v>
      </c>
      <c r="R31" s="217">
        <v>91</v>
      </c>
      <c r="S31" s="145">
        <f t="shared" si="2"/>
        <v>1001</v>
      </c>
      <c r="T31" s="145">
        <f t="shared" si="3"/>
        <v>1128</v>
      </c>
    </row>
    <row r="32" spans="1:58" ht="16.899999999999999" customHeight="1" thickBot="1" x14ac:dyDescent="0.25">
      <c r="A32" s="201">
        <v>8</v>
      </c>
      <c r="B32" s="193" t="s">
        <v>712</v>
      </c>
      <c r="C32" s="216">
        <v>461</v>
      </c>
      <c r="D32" s="217">
        <v>532</v>
      </c>
      <c r="E32" s="217">
        <v>421</v>
      </c>
      <c r="F32" s="217">
        <v>463</v>
      </c>
      <c r="G32" s="217">
        <v>406</v>
      </c>
      <c r="H32" s="217">
        <v>395</v>
      </c>
      <c r="I32" s="217">
        <v>316</v>
      </c>
      <c r="J32" s="217">
        <v>380</v>
      </c>
      <c r="K32" s="217">
        <v>293</v>
      </c>
      <c r="L32" s="217">
        <v>349</v>
      </c>
      <c r="M32" s="217">
        <v>230</v>
      </c>
      <c r="N32" s="217">
        <v>271</v>
      </c>
      <c r="O32" s="217">
        <v>141</v>
      </c>
      <c r="P32" s="217">
        <v>131</v>
      </c>
      <c r="Q32" s="217">
        <v>121</v>
      </c>
      <c r="R32" s="217">
        <v>181</v>
      </c>
      <c r="S32" s="145">
        <f t="shared" si="2"/>
        <v>2389</v>
      </c>
      <c r="T32" s="145">
        <f t="shared" si="3"/>
        <v>2702</v>
      </c>
    </row>
    <row r="33" spans="1:20" ht="16.899999999999999" customHeight="1" thickBot="1" x14ac:dyDescent="0.25">
      <c r="A33" s="201">
        <v>9</v>
      </c>
      <c r="B33" s="193" t="s">
        <v>713</v>
      </c>
      <c r="C33" s="216">
        <v>371</v>
      </c>
      <c r="D33" s="217">
        <v>362</v>
      </c>
      <c r="E33" s="217">
        <v>331</v>
      </c>
      <c r="F33" s="217">
        <v>290</v>
      </c>
      <c r="G33" s="217">
        <v>242</v>
      </c>
      <c r="H33" s="217">
        <v>279</v>
      </c>
      <c r="I33" s="217">
        <v>245</v>
      </c>
      <c r="J33" s="217">
        <v>281</v>
      </c>
      <c r="K33" s="217">
        <v>214</v>
      </c>
      <c r="L33" s="217">
        <v>220</v>
      </c>
      <c r="M33" s="217">
        <v>152</v>
      </c>
      <c r="N33" s="217">
        <v>169</v>
      </c>
      <c r="O33" s="217">
        <v>104</v>
      </c>
      <c r="P33" s="217">
        <v>94</v>
      </c>
      <c r="Q33" s="217">
        <v>47</v>
      </c>
      <c r="R33" s="217">
        <v>118</v>
      </c>
      <c r="S33" s="145">
        <f t="shared" si="2"/>
        <v>1706</v>
      </c>
      <c r="T33" s="145">
        <f t="shared" si="3"/>
        <v>1813</v>
      </c>
    </row>
    <row r="34" spans="1:20" ht="16.899999999999999" customHeight="1" thickBot="1" x14ac:dyDescent="0.25">
      <c r="A34" s="201">
        <v>10</v>
      </c>
      <c r="B34" s="193" t="s">
        <v>714</v>
      </c>
      <c r="C34" s="216">
        <v>268</v>
      </c>
      <c r="D34" s="217">
        <v>246</v>
      </c>
      <c r="E34" s="217">
        <v>251</v>
      </c>
      <c r="F34" s="217">
        <v>249</v>
      </c>
      <c r="G34" s="217">
        <v>195</v>
      </c>
      <c r="H34" s="217">
        <v>191</v>
      </c>
      <c r="I34" s="217">
        <v>181</v>
      </c>
      <c r="J34" s="217">
        <v>195</v>
      </c>
      <c r="K34" s="217">
        <v>127</v>
      </c>
      <c r="L34" s="217">
        <v>150</v>
      </c>
      <c r="M34" s="217">
        <v>102</v>
      </c>
      <c r="N34" s="217">
        <v>107</v>
      </c>
      <c r="O34" s="217">
        <v>63</v>
      </c>
      <c r="P34" s="217">
        <v>65</v>
      </c>
      <c r="Q34" s="217">
        <v>60</v>
      </c>
      <c r="R34" s="217">
        <v>100</v>
      </c>
      <c r="S34" s="145">
        <f t="shared" si="2"/>
        <v>1247</v>
      </c>
      <c r="T34" s="145">
        <f t="shared" si="3"/>
        <v>1303</v>
      </c>
    </row>
    <row r="35" spans="1:20" ht="16.899999999999999" customHeight="1" thickBot="1" x14ac:dyDescent="0.25">
      <c r="A35" s="201">
        <v>11</v>
      </c>
      <c r="B35" s="193" t="s">
        <v>715</v>
      </c>
      <c r="C35" s="216">
        <v>235</v>
      </c>
      <c r="D35" s="217">
        <v>223</v>
      </c>
      <c r="E35" s="217">
        <v>197</v>
      </c>
      <c r="F35" s="217">
        <v>178</v>
      </c>
      <c r="G35" s="217">
        <v>152</v>
      </c>
      <c r="H35" s="217">
        <v>173</v>
      </c>
      <c r="I35" s="217">
        <v>142</v>
      </c>
      <c r="J35" s="217">
        <v>182</v>
      </c>
      <c r="K35" s="217">
        <v>105</v>
      </c>
      <c r="L35" s="217">
        <v>142</v>
      </c>
      <c r="M35" s="217">
        <v>85</v>
      </c>
      <c r="N35" s="217">
        <v>91</v>
      </c>
      <c r="O35" s="217">
        <v>56</v>
      </c>
      <c r="P35" s="217">
        <v>59</v>
      </c>
      <c r="Q35" s="217">
        <v>50</v>
      </c>
      <c r="R35" s="217">
        <v>116</v>
      </c>
      <c r="S35" s="145">
        <f t="shared" si="2"/>
        <v>1022</v>
      </c>
      <c r="T35" s="145">
        <f t="shared" si="3"/>
        <v>1164</v>
      </c>
    </row>
    <row r="36" spans="1:20" ht="16.899999999999999" customHeight="1" thickBot="1" x14ac:dyDescent="0.25">
      <c r="A36" s="201">
        <v>12</v>
      </c>
      <c r="B36" s="193" t="s">
        <v>716</v>
      </c>
      <c r="C36" s="216">
        <v>335</v>
      </c>
      <c r="D36" s="217">
        <v>345</v>
      </c>
      <c r="E36" s="217">
        <v>300</v>
      </c>
      <c r="F36" s="217">
        <v>288</v>
      </c>
      <c r="G36" s="217">
        <v>214</v>
      </c>
      <c r="H36" s="217">
        <v>211</v>
      </c>
      <c r="I36" s="217">
        <v>180</v>
      </c>
      <c r="J36" s="217">
        <v>227</v>
      </c>
      <c r="K36" s="217">
        <v>148</v>
      </c>
      <c r="L36" s="217">
        <v>172</v>
      </c>
      <c r="M36" s="217">
        <v>132</v>
      </c>
      <c r="N36" s="217">
        <v>132</v>
      </c>
      <c r="O36" s="217">
        <v>73</v>
      </c>
      <c r="P36" s="217">
        <v>93</v>
      </c>
      <c r="Q36" s="217">
        <v>65</v>
      </c>
      <c r="R36" s="217">
        <v>110</v>
      </c>
      <c r="S36" s="145">
        <f t="shared" si="2"/>
        <v>1447</v>
      </c>
      <c r="T36" s="145">
        <f t="shared" si="3"/>
        <v>1578</v>
      </c>
    </row>
    <row r="37" spans="1:20" ht="15" x14ac:dyDescent="0.2">
      <c r="A37" s="201"/>
      <c r="B37" s="202" t="s">
        <v>726</v>
      </c>
      <c r="C37" s="198">
        <f>SUM(C25:C36)</f>
        <v>3673</v>
      </c>
      <c r="D37" s="198">
        <f t="shared" ref="D37:R37" si="4">SUM(D25:D36)</f>
        <v>3761</v>
      </c>
      <c r="E37" s="198">
        <f t="shared" si="4"/>
        <v>3373</v>
      </c>
      <c r="F37" s="198">
        <f t="shared" si="4"/>
        <v>3360</v>
      </c>
      <c r="G37" s="198">
        <f t="shared" si="4"/>
        <v>2744</v>
      </c>
      <c r="H37" s="198">
        <f t="shared" si="4"/>
        <v>2853</v>
      </c>
      <c r="I37" s="198">
        <f t="shared" si="4"/>
        <v>2477</v>
      </c>
      <c r="J37" s="198">
        <f t="shared" si="4"/>
        <v>2818</v>
      </c>
      <c r="K37" s="198">
        <f t="shared" si="4"/>
        <v>2012</v>
      </c>
      <c r="L37" s="198">
        <f t="shared" si="4"/>
        <v>2263</v>
      </c>
      <c r="M37" s="198">
        <f t="shared" si="4"/>
        <v>1607</v>
      </c>
      <c r="N37" s="198">
        <f t="shared" si="4"/>
        <v>1720</v>
      </c>
      <c r="O37" s="198">
        <f t="shared" si="4"/>
        <v>1003</v>
      </c>
      <c r="P37" s="198">
        <f t="shared" si="4"/>
        <v>993</v>
      </c>
      <c r="Q37" s="198">
        <f t="shared" si="4"/>
        <v>778</v>
      </c>
      <c r="R37" s="199">
        <f t="shared" si="4"/>
        <v>1330</v>
      </c>
      <c r="S37" s="138">
        <f>SUM(S25:S36)</f>
        <v>17667</v>
      </c>
      <c r="T37" s="139">
        <f>SUM(T25:T36)</f>
        <v>19098</v>
      </c>
    </row>
    <row r="39" spans="1:20" ht="16.899999999999999" customHeight="1" x14ac:dyDescent="0.25">
      <c r="S39" s="292" t="s">
        <v>735</v>
      </c>
      <c r="T39" s="293"/>
    </row>
    <row r="40" spans="1:20" ht="16.899999999999999" customHeight="1" x14ac:dyDescent="0.25">
      <c r="S40" s="146" t="s">
        <v>738</v>
      </c>
      <c r="T40" s="146" t="s">
        <v>738</v>
      </c>
    </row>
    <row r="41" spans="1:20" ht="16.899999999999999" customHeight="1" x14ac:dyDescent="0.25">
      <c r="S41" s="190" t="s">
        <v>568</v>
      </c>
      <c r="T41" s="190" t="s">
        <v>569</v>
      </c>
    </row>
    <row r="42" spans="1:20" ht="16.899999999999999" customHeight="1" x14ac:dyDescent="0.25">
      <c r="S42" s="147">
        <f>SUM(S18,S37)</f>
        <v>43492</v>
      </c>
      <c r="T42" s="147">
        <f>SUM(T18,T37)</f>
        <v>44401</v>
      </c>
    </row>
    <row r="43" spans="1:20" ht="16.899999999999999" customHeight="1" x14ac:dyDescent="0.25">
      <c r="S43" s="294" t="s">
        <v>628</v>
      </c>
      <c r="T43" s="293"/>
    </row>
    <row r="48" spans="1:20" ht="15" x14ac:dyDescent="0.25">
      <c r="C48" s="226">
        <v>17</v>
      </c>
      <c r="D48" s="226">
        <v>22</v>
      </c>
      <c r="E48" s="226">
        <v>25</v>
      </c>
      <c r="F48" s="226">
        <v>9</v>
      </c>
      <c r="G48" s="226">
        <v>27</v>
      </c>
      <c r="H48" s="131">
        <f>SUM(C48:G48)</f>
        <v>100</v>
      </c>
    </row>
    <row r="49" spans="3:8" ht="15" x14ac:dyDescent="0.25">
      <c r="C49" s="226">
        <v>10</v>
      </c>
      <c r="D49" s="226">
        <v>9</v>
      </c>
      <c r="E49" s="226">
        <v>7</v>
      </c>
      <c r="F49" s="226">
        <v>11</v>
      </c>
      <c r="G49" s="226">
        <v>13</v>
      </c>
      <c r="H49" s="131">
        <f t="shared" ref="H49:H59" si="5">SUM(C49:G49)</f>
        <v>50</v>
      </c>
    </row>
    <row r="50" spans="3:8" ht="15" x14ac:dyDescent="0.25">
      <c r="C50" s="226">
        <v>14</v>
      </c>
      <c r="D50" s="226">
        <v>12</v>
      </c>
      <c r="E50" s="226">
        <v>13</v>
      </c>
      <c r="F50" s="226">
        <v>10</v>
      </c>
      <c r="G50" s="226">
        <v>21</v>
      </c>
      <c r="H50" s="131">
        <f t="shared" si="5"/>
        <v>70</v>
      </c>
    </row>
    <row r="51" spans="3:8" ht="15" x14ac:dyDescent="0.25">
      <c r="C51" s="226">
        <v>23</v>
      </c>
      <c r="D51" s="226">
        <v>19</v>
      </c>
      <c r="E51" s="226">
        <v>29</v>
      </c>
      <c r="F51" s="226">
        <v>19</v>
      </c>
      <c r="G51" s="226">
        <v>24</v>
      </c>
      <c r="H51" s="131">
        <f t="shared" si="5"/>
        <v>114</v>
      </c>
    </row>
    <row r="52" spans="3:8" ht="15" x14ac:dyDescent="0.25">
      <c r="C52" s="226">
        <v>16</v>
      </c>
      <c r="D52" s="226">
        <v>21</v>
      </c>
      <c r="E52" s="226">
        <v>7</v>
      </c>
      <c r="F52" s="226">
        <v>3</v>
      </c>
      <c r="G52" s="226">
        <v>8</v>
      </c>
      <c r="H52" s="131">
        <f t="shared" si="5"/>
        <v>55</v>
      </c>
    </row>
    <row r="53" spans="3:8" ht="15" x14ac:dyDescent="0.25">
      <c r="C53" s="226">
        <v>17</v>
      </c>
      <c r="D53" s="226">
        <v>27</v>
      </c>
      <c r="E53" s="226">
        <v>19</v>
      </c>
      <c r="F53" s="226">
        <v>14</v>
      </c>
      <c r="G53" s="226">
        <v>23</v>
      </c>
      <c r="H53" s="131">
        <f t="shared" si="5"/>
        <v>100</v>
      </c>
    </row>
    <row r="54" spans="3:8" ht="15" x14ac:dyDescent="0.25">
      <c r="C54" s="226">
        <v>21</v>
      </c>
      <c r="D54" s="226">
        <v>12</v>
      </c>
      <c r="E54" s="226">
        <v>8</v>
      </c>
      <c r="F54" s="226">
        <v>10</v>
      </c>
      <c r="G54" s="226">
        <v>11</v>
      </c>
      <c r="H54" s="131">
        <f t="shared" si="5"/>
        <v>62</v>
      </c>
    </row>
    <row r="55" spans="3:8" ht="15" x14ac:dyDescent="0.25">
      <c r="C55" s="226">
        <v>32</v>
      </c>
      <c r="D55" s="226">
        <v>34</v>
      </c>
      <c r="E55" s="226">
        <v>22</v>
      </c>
      <c r="F55" s="226">
        <v>15</v>
      </c>
      <c r="G55" s="226">
        <v>28</v>
      </c>
      <c r="H55" s="131">
        <f t="shared" si="5"/>
        <v>131</v>
      </c>
    </row>
    <row r="56" spans="3:8" ht="15" x14ac:dyDescent="0.25">
      <c r="C56" s="226">
        <v>21</v>
      </c>
      <c r="D56" s="226">
        <v>22</v>
      </c>
      <c r="E56" s="226">
        <v>17</v>
      </c>
      <c r="F56" s="226">
        <v>9</v>
      </c>
      <c r="G56" s="226">
        <v>25</v>
      </c>
      <c r="H56" s="131">
        <f t="shared" si="5"/>
        <v>94</v>
      </c>
    </row>
    <row r="57" spans="3:8" ht="15" x14ac:dyDescent="0.25">
      <c r="C57" s="226">
        <v>14</v>
      </c>
      <c r="D57" s="226">
        <v>16</v>
      </c>
      <c r="E57" s="226">
        <v>11</v>
      </c>
      <c r="F57" s="226">
        <v>8</v>
      </c>
      <c r="G57" s="226">
        <v>16</v>
      </c>
      <c r="H57" s="131">
        <f t="shared" si="5"/>
        <v>65</v>
      </c>
    </row>
    <row r="58" spans="3:8" ht="15" x14ac:dyDescent="0.25">
      <c r="C58" s="226">
        <v>11</v>
      </c>
      <c r="D58" s="226">
        <v>16</v>
      </c>
      <c r="E58" s="226">
        <v>18</v>
      </c>
      <c r="F58" s="226">
        <v>6</v>
      </c>
      <c r="G58" s="226">
        <v>8</v>
      </c>
      <c r="H58" s="131">
        <f t="shared" si="5"/>
        <v>59</v>
      </c>
    </row>
    <row r="59" spans="3:8" ht="15" x14ac:dyDescent="0.25">
      <c r="C59" s="226">
        <v>14</v>
      </c>
      <c r="D59" s="226">
        <v>25</v>
      </c>
      <c r="E59" s="226">
        <v>19</v>
      </c>
      <c r="F59" s="226">
        <v>11</v>
      </c>
      <c r="G59" s="226">
        <v>24</v>
      </c>
      <c r="H59" s="131">
        <f t="shared" si="5"/>
        <v>93</v>
      </c>
    </row>
  </sheetData>
  <mergeCells count="28">
    <mergeCell ref="B1:B4"/>
    <mergeCell ref="C22:D22"/>
    <mergeCell ref="K22:L22"/>
    <mergeCell ref="M22:N22"/>
    <mergeCell ref="Q3:R3"/>
    <mergeCell ref="C1:R1"/>
    <mergeCell ref="C3:D3"/>
    <mergeCell ref="E3:F3"/>
    <mergeCell ref="G3:H3"/>
    <mergeCell ref="I3:J3"/>
    <mergeCell ref="K3:L3"/>
    <mergeCell ref="C2:R2"/>
    <mergeCell ref="S21:T21"/>
    <mergeCell ref="S20:T20"/>
    <mergeCell ref="S39:T39"/>
    <mergeCell ref="S43:T43"/>
    <mergeCell ref="A1:A4"/>
    <mergeCell ref="A20:A23"/>
    <mergeCell ref="B20:B23"/>
    <mergeCell ref="C20:R20"/>
    <mergeCell ref="C21:R21"/>
    <mergeCell ref="E22:F22"/>
    <mergeCell ref="G22:H22"/>
    <mergeCell ref="I22:J22"/>
    <mergeCell ref="O22:P22"/>
    <mergeCell ref="Q22:R22"/>
    <mergeCell ref="M3:N3"/>
    <mergeCell ref="O3:P3"/>
  </mergeCells>
  <printOptions horizontalCentered="1"/>
  <pageMargins left="0.39370078740157483" right="0.59055118110236227" top="0.39370078740157483" bottom="0.39370078740157483" header="0.31496062992125984" footer="0.31496062992125984"/>
  <pageSetup paperSize="256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Bagian A</vt:lpstr>
      <vt:lpstr>A.Ketersediaan Ruang dan Kondis</vt:lpstr>
      <vt:lpstr>Bagian B</vt:lpstr>
      <vt:lpstr>Bagian C </vt:lpstr>
      <vt:lpstr>Bagian D</vt:lpstr>
      <vt:lpstr>Bagian E</vt:lpstr>
      <vt:lpstr>Bagian F</vt:lpstr>
      <vt:lpstr>Bagian G</vt:lpstr>
      <vt:lpstr>G INDIVIDU KLPK UMUR</vt:lpstr>
      <vt:lpstr>G pekerjaan &amp; Agama</vt:lpstr>
      <vt:lpstr>G Pendidikan SD-MI</vt:lpstr>
      <vt:lpstr>G Pendidikan SMP-MTs</vt:lpstr>
      <vt:lpstr>G SMA</vt:lpstr>
      <vt:lpstr>G SMK</vt:lpstr>
      <vt:lpstr>G PTS</vt:lpstr>
      <vt:lpstr>G ukbm-kawasan bermasalah</vt:lpstr>
      <vt:lpstr>G institusi sarana</vt:lpstr>
      <vt:lpstr>'Bagian B'!Print_Titles</vt:lpstr>
      <vt:lpstr>'Bagian 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RM</cp:lastModifiedBy>
  <cp:lastPrinted>2022-06-28T11:55:02Z</cp:lastPrinted>
  <dcterms:created xsi:type="dcterms:W3CDTF">2019-09-27T05:31:17Z</dcterms:created>
  <dcterms:modified xsi:type="dcterms:W3CDTF">2025-08-06T05:48:49Z</dcterms:modified>
</cp:coreProperties>
</file>